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activeTab="2"/>
  </bookViews>
  <sheets>
    <sheet name="Actes par chronologie" sheetId="1" r:id="rId1"/>
    <sheet name="infos" sheetId="2" r:id="rId2"/>
    <sheet name="par patronymes" sheetId="3" r:id="rId3"/>
    <sheet name="par matronymes" sheetId="4" r:id="rId4"/>
  </sheets>
  <definedNames/>
  <calcPr fullCalcOnLoad="1"/>
</workbook>
</file>

<file path=xl/sharedStrings.xml><?xml version="1.0" encoding="utf-8"?>
<sst xmlns="http://schemas.openxmlformats.org/spreadsheetml/2006/main" count="13629" uniqueCount="1043">
  <si>
    <t>P: Michel veau; M: Estiennette Morin et agnès Berard</t>
  </si>
  <si>
    <t>CHALIGNE</t>
  </si>
  <si>
    <t>P: Mathurin Guymier et Noel riviere, M: Jehanne lemercyer femme de jehan bellanger</t>
  </si>
  <si>
    <t>P: Raoul Legeay; M: François e Guymie femme de Jehan ? Et Mathurine fille de Pierre Boullay</t>
  </si>
  <si>
    <t>GUILLIER</t>
  </si>
  <si>
    <t>P: Julian Denezan? M: Claude Denezan femme de Michel veau et Perrine Guynnier? Femme de Julian veau</t>
  </si>
  <si>
    <t>BORUGAULT</t>
  </si>
  <si>
    <t>Gilles</t>
  </si>
  <si>
    <t>ROGIER?</t>
  </si>
  <si>
    <t>P: Jehan Bardet et julian Taillandier; M: Michelle Vantroux femme de Anthoine Bourgault</t>
  </si>
  <si>
    <t>Mathurine?</t>
  </si>
  <si>
    <t>P: Jacques gaulthier et Ozin le texier; M: Saincte femme de Michel Rousseau</t>
  </si>
  <si>
    <t>Sigismond</t>
  </si>
  <si>
    <t>Armeau?</t>
  </si>
  <si>
    <t>Ambroyse</t>
  </si>
  <si>
    <t>MARTIN</t>
  </si>
  <si>
    <t>P: Christofe pasquier et Jehan fils de Jehan radoube; M: Jehanne Godefroy</t>
  </si>
  <si>
    <t>THIBAULT</t>
  </si>
  <si>
    <t>Raymond</t>
  </si>
  <si>
    <t>BONNIER</t>
  </si>
  <si>
    <t>Ane</t>
  </si>
  <si>
    <t>P: Raymond Drouault et jehan fils de julian Renezan; M: Marie femme de Ozras Hureau</t>
  </si>
  <si>
    <t>MARRAIS</t>
  </si>
  <si>
    <t>P: rené Guyon; M: julianne fille de Pierre Guyon et guillemine fille de Christophle Foucquet</t>
  </si>
  <si>
    <t>P: Pierre taillandier et rené Guymier; M: ?</t>
  </si>
  <si>
    <t>BOUSCHER?</t>
  </si>
  <si>
    <t>Garçin</t>
  </si>
  <si>
    <t>P: Charles Bouscher et ambroyse legeay fils de défunt ambroyse lejay</t>
  </si>
  <si>
    <t>P: Julian Riviere; M: Marie femme de Georges Marais? Et magdeleine femme de Jean taillandier</t>
  </si>
  <si>
    <t>MARAIS</t>
  </si>
  <si>
    <t xml:space="preserve">Anthoine </t>
  </si>
  <si>
    <t>P: Raoul Legeay et marin contentin; M: Jehanne femme de Mathurin Herve?</t>
  </si>
  <si>
    <t>MANSOURT</t>
  </si>
  <si>
    <t>P: Guille Legeay et Estienne fils de René Riviere; M: Michelle Legeay</t>
  </si>
  <si>
    <t>DESCHAMPS</t>
  </si>
  <si>
    <t>RICHIN?</t>
  </si>
  <si>
    <t>P: Jehan drouault; M: Marie Riviere femme de Ozras Hureau; et anne fille de guille Bizet</t>
  </si>
  <si>
    <t>LASNIER?</t>
  </si>
  <si>
    <t>Philippe (fille)</t>
  </si>
  <si>
    <t>p/ Philippe Vignau; M: Renée Boussard et ?</t>
  </si>
  <si>
    <t xml:space="preserve">Mathurin </t>
  </si>
  <si>
    <t>P: Michel veau et Martin ventoux; M: Louise Sorin femme de messire de la Huberdière</t>
  </si>
  <si>
    <t>Probable confusion entre mathieu et mathurin</t>
  </si>
  <si>
    <t>COESMON?</t>
  </si>
  <si>
    <t xml:space="preserve">Guille  </t>
  </si>
  <si>
    <t>P: guille et michel fils de Mathurin Legeay; M: Guillemine fille de Jehan Letexier</t>
  </si>
  <si>
    <t>SONNELIN</t>
  </si>
  <si>
    <t>LAFRAY</t>
  </si>
  <si>
    <t>P: Michel Rochet; M: Anne veuve de Guille Pavy et Marie femme de Anthoine Denézan</t>
  </si>
  <si>
    <t>Françoys</t>
  </si>
  <si>
    <t>GLAYSEAU?</t>
  </si>
  <si>
    <t>P: Joseph riviere et ? M: Guillemine Taillandier</t>
  </si>
  <si>
    <t>32</t>
  </si>
  <si>
    <t>Marie?</t>
  </si>
  <si>
    <t>P: , Berard. M: ? Ffemme de René Rouzé; et Tienette femme de Françoys Ridou</t>
  </si>
  <si>
    <t>P: ? Fils de Jehan Rouze et Michel veau; M: Anne fille de guille Bizet</t>
  </si>
  <si>
    <t>Blaise</t>
  </si>
  <si>
    <t>P: Vallentin Bardet (curé) et michel Chauveau; M: Louyse bebion?</t>
  </si>
  <si>
    <t>P: Jehan bellanger et Georges ? M: ? Femme de Robert taillandier</t>
  </si>
  <si>
    <t>BOYER</t>
  </si>
  <si>
    <t xml:space="preserve">Regnier </t>
  </si>
  <si>
    <t>LOURENE?</t>
  </si>
  <si>
    <t>P: M?</t>
  </si>
  <si>
    <t>Françoyse</t>
  </si>
  <si>
    <t>P; Guille Guyon; M: Françoyse Legeay femme de martin pavy et Louyse fille de Jehan Richomme</t>
  </si>
  <si>
    <t>LEMEUSNIER?</t>
  </si>
  <si>
    <t>p: Roussemont? Et Flaceau fils de Jacques Riviere, M: Tienette fille de Jehan Rouze</t>
  </si>
  <si>
    <t>P: René Cahoreau; M: Françoyse femme de ? Bardet et marie femme de Jehan Bardet</t>
  </si>
  <si>
    <t>MI?</t>
  </si>
  <si>
    <t>P: Pierre Guyon et gervais Crossonneau; M: Michelle fille de Jehan Richomme</t>
  </si>
  <si>
    <t>Jesse</t>
  </si>
  <si>
    <t>LANDON</t>
  </si>
  <si>
    <t>P: Michel pavy et Julian Pannat; M: Anne Bizet femme de Adrian lemercyer</t>
  </si>
  <si>
    <t>P: Jesse Bardet et jacques Bardet; M: Magdeleine lemercyer femme de Pierre taillandier</t>
  </si>
  <si>
    <t>33</t>
  </si>
  <si>
    <t>34</t>
  </si>
  <si>
    <t xml:space="preserve">Julian </t>
  </si>
  <si>
    <t>BESNARD</t>
  </si>
  <si>
    <t>P: Julian Derre et Jehan fils de Michel veau; M: ? Bardet femme de Jehan ?</t>
  </si>
  <si>
    <t>P: Jehan Richomme et Christophe Richomme; M: Adrianne Legeay femme de Alexis ?</t>
  </si>
  <si>
    <t>Christophe</t>
  </si>
  <si>
    <t>P: René fils de Julian Guyon et julian fils de gilles lemeunier; M: Louyse fille de Christophle Taillandier</t>
  </si>
  <si>
    <t>GUILLEBERT</t>
  </si>
  <si>
    <t>P: Michel tournefas et Louys Bongars; M: Michelle fille de Michel Challubert</t>
  </si>
  <si>
    <t>LUNNAY</t>
  </si>
  <si>
    <t>P: Guille Bardet; M: Magdeleine fille de defunt Mathurin Lebarbier et Jacquine fille de Jehan Lunnay</t>
  </si>
  <si>
    <t>Roberte</t>
  </si>
  <si>
    <t>Stephan ?</t>
  </si>
  <si>
    <t>P:  Pierre fils de Georges Riviere; M: Jacquine femme de Mathurin Legeay, et Roberte femme de Frambault Legeay</t>
  </si>
  <si>
    <t>LEROY</t>
  </si>
  <si>
    <t>DROUAULT</t>
  </si>
  <si>
    <t>P: ? Legeay; M: Anne Bignon femme de Robert Taillandier, et Jehanne fille de Guille Rochart</t>
  </si>
  <si>
    <t>Anne est écrit Ane, mais pourrait être le prénom "Ame"</t>
  </si>
  <si>
    <t>P: Mathurin Moreau et Jehan Gaultier; M: ? Fille de julain ?</t>
  </si>
  <si>
    <t>35</t>
  </si>
  <si>
    <t>LEMOYNE?</t>
  </si>
  <si>
    <t>P: Michel Chalubert et Jehan bellanger; M: Jehanne Deshays femme de Pierre hérissé</t>
  </si>
  <si>
    <t>HERVE</t>
  </si>
  <si>
    <t>LADOUBE</t>
  </si>
  <si>
    <t>P: Urban Syonneau et jehan ? M: ? Ladoube femme de Jehan Cotentin</t>
  </si>
  <si>
    <t>36</t>
  </si>
  <si>
    <t>Abel</t>
  </si>
  <si>
    <t>P: Pierre Bardet et Urban fils de Jehan Legot; M: Jacquine fille de ? Berard</t>
  </si>
  <si>
    <t>P: Guille Bellangier et Pierre Boullay; M: Madeleine femme de Simon Royer?</t>
  </si>
  <si>
    <t>Nicollas</t>
  </si>
  <si>
    <t>P: René Bardet; M: Marie fille de Christophle pasquet et jehanne fille de Pierre Berard</t>
  </si>
  <si>
    <t>P: Guille Bardet, M: Marie fille de Joseph fouquet</t>
  </si>
  <si>
    <t>Victeur</t>
  </si>
  <si>
    <t>BIZET</t>
  </si>
  <si>
    <t>P: René Besse et Joseoh Bimont; M: Marie Riviere femme de Ozras Hureau</t>
  </si>
  <si>
    <t>37</t>
  </si>
  <si>
    <t>P: Pierre Taillandier et Jehan Sonnelin; M: Marie ? Femme de Jehan bardet</t>
  </si>
  <si>
    <t>P: Gervais letexier et Jehan Toury; M: Mathurine Bardet femme de Raoul bardet</t>
  </si>
  <si>
    <t>P: Jacques fils de Jacques Langevin et Jacques fils de Guille Toury; M: Françoise fille de defunt René Bardet</t>
  </si>
  <si>
    <t xml:space="preserve">Michel </t>
  </si>
  <si>
    <t>P: Mathurin Moreau et Bernardin Boussart, M: Guillemine femme de Julian renou</t>
  </si>
  <si>
    <t>COIRY?</t>
  </si>
  <si>
    <t>P: Guille Bardet; M: Marguerite femme de ? Court? Et Jehanne fille de René Guymier</t>
  </si>
  <si>
    <t>P: Ambroise Legeay; M: Perrine femme de Georges Riviere et mathurine femme de François Bardet</t>
  </si>
  <si>
    <t>38</t>
  </si>
  <si>
    <t>P: René Poussin; M: Catherine femme de uRban Syonneau et Jehanne femme de Louys Boussart</t>
  </si>
  <si>
    <t>HARDYEAU</t>
  </si>
  <si>
    <t>MANSCELLE?</t>
  </si>
  <si>
    <t>P: Jehan hardiau; M: ? Pollée et michelle Cureau et marie Hardiau</t>
  </si>
  <si>
    <t>DELETANG</t>
  </si>
  <si>
    <t>P: Michel lemeunier; M: Isabeau Guyon et Tienette fille de Jehan Guyon</t>
  </si>
  <si>
    <t>P: Robert Taillandier; M: Madeleine Lemercier femme de Pierre Taillandier et Jehanne Bouton</t>
  </si>
  <si>
    <t>MINIER</t>
  </si>
  <si>
    <t>P: Augustin Morin: M: Denise femme de Valentin guymier et Gilotte fille de Mathieu Marais</t>
  </si>
  <si>
    <t>39</t>
  </si>
  <si>
    <t>LUCAS</t>
  </si>
  <si>
    <t>P: Ambroyse Gimon; M: Renée femme de ? Bignon et Roberde femme de Fontbault Legeay</t>
  </si>
  <si>
    <t>GUILLAU</t>
  </si>
  <si>
    <t>LOPPIN</t>
  </si>
  <si>
    <t>P: Vincent salmon et mathurin Moreau; M: Jehanne fille de Jehan Salmon</t>
  </si>
  <si>
    <t>MORICEAU</t>
  </si>
  <si>
    <t>P: François Marais de beaumont; M: Jacquine Moriceau femme de Zacharie Berard et renée Avril femme de René Guyon</t>
  </si>
  <si>
    <t>P: Zacharie Berard et Pierre fils de Mathurin lebarbier; M: Jacquine femme de Louys Bardet</t>
  </si>
  <si>
    <t>P: Jehan et Jacques Ridou; M: ?</t>
  </si>
  <si>
    <t>Ozias</t>
  </si>
  <si>
    <t>Suzanen</t>
  </si>
  <si>
    <t>P: Michel Rousseau M: Tienette femme de Estienne Boulay et Marie fille de ? Jacquet</t>
  </si>
  <si>
    <t>P: Marin ventroux; M: Jane? Femme de Valantin Guymier et ? Fille de Mathieu Moriceau</t>
  </si>
  <si>
    <t>40</t>
  </si>
  <si>
    <t>P: Jehan Haquenier, : M: Jehanne femme de Estienne Branlard et jacquine femme de Mathieu ?</t>
  </si>
  <si>
    <t>BONVOUST?</t>
  </si>
  <si>
    <t>Etienette</t>
  </si>
  <si>
    <t>P: Jehan Lobereau; M: Perrine Bonvoust et guilleminne fille de ? Rouze</t>
  </si>
  <si>
    <t>P: Louys Bardet ;M: Guillemine fille de Guille Bardet, et roberde fille de Michel Boullay</t>
  </si>
  <si>
    <t>CAHOREAU</t>
  </si>
  <si>
    <t>TEXIER</t>
  </si>
  <si>
    <t>P: Alexis Bougier et michel Rouzé; M: Julianne femme de François Pinson</t>
  </si>
  <si>
    <t>HUREAU</t>
  </si>
  <si>
    <t>P: Jehan Rouzé curé et jacques ridou; M: Marie Bizet femme de Julain taillandier</t>
  </si>
  <si>
    <t>Anselme</t>
  </si>
  <si>
    <t>R?</t>
  </si>
  <si>
    <t>P: anthoine Bourgault et Anselme ?; M: mathurine fille de Mathurin Riviere</t>
  </si>
  <si>
    <t>41</t>
  </si>
  <si>
    <t>Valantine</t>
  </si>
  <si>
    <t>GODFRAY</t>
  </si>
  <si>
    <t>P: Valantin Bardet curé, M: Mathurine femme de Rouillier Bardet et marguerite Bardet veuve de ? Riviere</t>
  </si>
  <si>
    <t>TRUILLET</t>
  </si>
  <si>
    <t>P: gervais Guebeau et jacques fils de nicollas legeay; M: Marie legeay</t>
  </si>
  <si>
    <t>SYMON</t>
  </si>
  <si>
    <t>P: Li=ouys Bongars et gervais fils de Gatian Guyon; M: marguerite lembrier femme de jehan vayer</t>
  </si>
  <si>
    <t>P; Guille Bardet; M: Marguerite fille de Michel letexier et marie fille de bastian Pean</t>
  </si>
  <si>
    <t>Claudine</t>
  </si>
  <si>
    <t>P: Gatian Guyon et lucas fils de Jehan Guyon; M?</t>
  </si>
  <si>
    <t>MAN?</t>
  </si>
  <si>
    <t xml:space="preserve">Louys </t>
  </si>
  <si>
    <t>P: René Boullay et barnabé fils de urban syonneau; M: Julianne fille de Louys Royer</t>
  </si>
  <si>
    <t>P: Jehan Montuzan; M: femme de Gilles Marrays et roberde fillede Jehan ?</t>
  </si>
  <si>
    <t xml:space="preserve">P: René Leroy; M: </t>
  </si>
  <si>
    <t>Aloïse</t>
  </si>
  <si>
    <t>P: Adrian ?; M: alexis femme de Mathurin berard et Jehanne fille de Pierre Berard</t>
  </si>
  <si>
    <t>LEMOINE?</t>
  </si>
  <si>
    <t>Aline</t>
  </si>
  <si>
    <t>P: Pierre Launay; M: jehanne et françoise filles de René Syonneau</t>
  </si>
  <si>
    <t>Roberde</t>
  </si>
  <si>
    <t>Joseph</t>
  </si>
  <si>
    <t>P: Frambault legeay; M: philippe fille de dufunt Louis? Marrais et guillemine fille de defunt Victeur Taillandier</t>
  </si>
  <si>
    <t>BRIOLLAY</t>
  </si>
  <si>
    <t>P: leger Burt? M: Ambroise femme de Anselme Garreau et Perrine fille de Jehan riviere</t>
  </si>
  <si>
    <t>René le jeune</t>
  </si>
  <si>
    <t>P: Georges Riviere et mathurin Guymier; M: jehanne fille de René Guymier</t>
  </si>
  <si>
    <t xml:space="preserve">P: Anthoine Denezan et Anselme Veau; M: Marie fille de Guille Pavy? M: </t>
  </si>
  <si>
    <t>P: Pierre Loyau; M: Barbe Trou, et françoise Bardet</t>
  </si>
  <si>
    <t>DELUYNEE ?</t>
  </si>
  <si>
    <t>VINCENT</t>
  </si>
  <si>
    <t>P: Marin Marquet; M: madeleine lemercier femme de Pierre Taillandier et Barbe Gunnoise de ?</t>
  </si>
  <si>
    <t>P: François Vallin et mathurin fils de mathurin vallin ; M: Marie fille de feu guille Pavy</t>
  </si>
  <si>
    <t>Tybure</t>
  </si>
  <si>
    <t>P: rené Bosse et richard Bizet; M: jacquine fille de jullian Rouze</t>
  </si>
  <si>
    <t>GUIMMIER</t>
  </si>
  <si>
    <t>P: Boussion et michel Lemercier; M: ? Guimmier</t>
  </si>
  <si>
    <t>BONGARS</t>
  </si>
  <si>
    <t>P: Guille Boussart; M: andrée femme de Michau Boussart et perrine femme de Louys Boucher</t>
  </si>
  <si>
    <t>Jehan ? Et Jehan leroyer; M: suzanne Bardet</t>
  </si>
  <si>
    <t>VEZINS</t>
  </si>
  <si>
    <t>BONGARD</t>
  </si>
  <si>
    <t>P: Pierre Vezins; M: Richarde Bongars et anne Bizet femme de Adrian Lemercyer</t>
  </si>
  <si>
    <t>GANNES</t>
  </si>
  <si>
    <t>P: Mathurin berard; M: Renoulde femme de Julian ledonnay et claudine femme de michel veau</t>
  </si>
  <si>
    <t>Christophlette</t>
  </si>
  <si>
    <t>GUILGUET?</t>
  </si>
  <si>
    <t>P: Christophle ? Et Pierre Marrais; M: Alyne Legeay femme de Jehan Haguenet et marie fille de Mathurin Legeay</t>
  </si>
  <si>
    <t>301 à 372</t>
  </si>
  <si>
    <t>373 à 438</t>
  </si>
  <si>
    <t>ces relevés sont certainement entaché de nombre d'erreurs de lecture, il est vrai qu'ils ne furent pas faciles à lire</t>
  </si>
  <si>
    <t>terminé le 1er janvier 2010</t>
  </si>
  <si>
    <t>P: Louis et jehan taillandier; M: Katarine Thibergeau</t>
  </si>
  <si>
    <t>Balthazar</t>
  </si>
  <si>
    <t>Adenotte?</t>
  </si>
  <si>
    <t>P: Pierre Boussion et Michel fils de Michel renou; M: Roze femme de Charles Bellanger</t>
  </si>
  <si>
    <t>Christine</t>
  </si>
  <si>
    <t>P: Abram lebarbier; M: Guillemine femme de René ? Et marie fille de christophle Jacques?</t>
  </si>
  <si>
    <t>P: Louis fils de Mathurin riviere; M: Jehanne veuve de Gervais Branslard et guillemine fille de defunt Jehan benoist</t>
  </si>
  <si>
    <t>PINZON</t>
  </si>
  <si>
    <t>HATON</t>
  </si>
  <si>
    <t>Colombe?</t>
  </si>
  <si>
    <t>P: Michel Challubert et mathurin Gaugain fils margarit; M: Michelle fills de René Pinzon</t>
  </si>
  <si>
    <t>FORTIER</t>
  </si>
  <si>
    <t>P: Pierre Fortier et nicolas cahoreau; M: Renée femme de André Bardet</t>
  </si>
  <si>
    <t>LEVAYER</t>
  </si>
  <si>
    <t>Richarde?</t>
  </si>
  <si>
    <t>Magdelaine</t>
  </si>
  <si>
    <t>P: Marin levayer; M: Jehanne Symon et richarde fille de feu alexandre bongars</t>
  </si>
  <si>
    <t>P: Louis fils de Georges Riviere; M: christine femme de Mathurin lebarbier et guillemine fille de christophle jacques</t>
  </si>
  <si>
    <t>GUIGUET?</t>
  </si>
  <si>
    <t>P: Jehan Morand et mathurin Bardet fils de feu jehan Bardet; M: Jacquine femme de anthoine Bourgault</t>
  </si>
  <si>
    <t>FOUCQUET</t>
  </si>
  <si>
    <t>Barnabé</t>
  </si>
  <si>
    <t>P: Pierre Ricou curé et barnabé fils de Urban Sionneau? M: Marie fille de noel ?</t>
  </si>
  <si>
    <t>LEDERRE</t>
  </si>
  <si>
    <t>CAZEAU</t>
  </si>
  <si>
    <t>Raoulline</t>
  </si>
  <si>
    <t>P: Jehan Rouze; M: Marie? Fille de Christophle Pavyet Valentine ?</t>
  </si>
  <si>
    <t>P: Estienne Denezan et jehan levenyer? M: Michelle femme de Gilles Bourgault</t>
  </si>
  <si>
    <t>Denyse</t>
  </si>
  <si>
    <t>BEZARD</t>
  </si>
  <si>
    <t>P: Pierre Marais et gervais Richomme; M/ Julianne fille de Pierre Symon</t>
  </si>
  <si>
    <t>MARRAYS</t>
  </si>
  <si>
    <t>HENRIQUET</t>
  </si>
  <si>
    <t>P: Urban Syonneau et Jehan radombe; M: julianne ?</t>
  </si>
  <si>
    <t xml:space="preserve">Richard </t>
  </si>
  <si>
    <t>Bastianne</t>
  </si>
  <si>
    <t>P: Guille Bizet et jacques Ridou; M: Mathurine ?</t>
  </si>
  <si>
    <t>MARAYS</t>
  </si>
  <si>
    <t>P: Goerges riviere et Robert taillandier; M: Marie femme de Guille Taillandier</t>
  </si>
  <si>
    <t>P: Jehan fils de feu michel veau ; M: Alexise femme de Mathurin Berard et catherine Berard femme de Augustin Morin</t>
  </si>
  <si>
    <t>Andrée</t>
  </si>
  <si>
    <t>BONPART</t>
  </si>
  <si>
    <t>P: Bernardin Bonpart; M: julianne lemercyer femme de Guille Bonspart et Jehanne Legeay femme de Adrian Renou</t>
  </si>
  <si>
    <t>LEMONYER</t>
  </si>
  <si>
    <t>Ma?</t>
  </si>
  <si>
    <t>P: Jacques Guyon; M: Barbe femme de Ambroyse Guyon et mathurine Pann?</t>
  </si>
  <si>
    <t>RAMAY?</t>
  </si>
  <si>
    <t>Adriane</t>
  </si>
  <si>
    <t>P: Adrian Guyon ; M: Françoise veuve de martin Bardet et Marie fille de Christophle Jacques</t>
  </si>
  <si>
    <t>Sebastianne</t>
  </si>
  <si>
    <t>Charlotte</t>
  </si>
  <si>
    <t>Nouelle</t>
  </si>
  <si>
    <t>P: Michel salmon et Julian fils de mathurin Riviere; M: Mathurine fille de mathurin Riviere</t>
  </si>
  <si>
    <t>VOYSIN</t>
  </si>
  <si>
    <t>P: Titus fils de feu michel Renou et françois fils de jesse Bardet; M: Bienheureuse femme de Jehan Vantoux</t>
  </si>
  <si>
    <t xml:space="preserve">Catherin </t>
  </si>
  <si>
    <t>P: Jullien Veau et ? M: illis</t>
  </si>
  <si>
    <t>Marthe</t>
  </si>
  <si>
    <t>P: Franbault Legeay ; M: Julianne Pavy et Renée Guymier</t>
  </si>
  <si>
    <t>PELLOT</t>
  </si>
  <si>
    <t>P: Richart Bizet; M: Anne Bizet femme de Adrian Lembryer et madelaine lembrier femme de Pierre Taillandier</t>
  </si>
  <si>
    <t>P: Jesse Bardet et guille Lembrier; M: Renée femme de Martin vantoux</t>
  </si>
  <si>
    <t>Herculle</t>
  </si>
  <si>
    <t>P: Raoul Legeay; M: Barbe ? Et michelle fille de Estienne Carreau</t>
  </si>
  <si>
    <t>carreau et cahoreau peut etre meme patronyme</t>
  </si>
  <si>
    <t>P: gervais Morand; M: Louyse fille de Mathurin Berard et marie fille de defunt Jehan ?</t>
  </si>
  <si>
    <t>ROCQUEMOND,</t>
  </si>
  <si>
    <t>P: Pierre? M: perrine femme de René Poyrier et ? Fille de defunt alexandre Bongars</t>
  </si>
  <si>
    <t>P: Jehan Riviere; M: Marie Riviere femme de Ozras Hureau et guillemine femme de Julian Renou</t>
  </si>
  <si>
    <t>COISSE?</t>
  </si>
  <si>
    <t>P: Urban syonneau; M: Arture femme de jehan contentin et magdeleine lemercyer femme de pierre taillandier</t>
  </si>
  <si>
    <t>P: Julian et jean Taillandier; M: Julianne Brymon femme de Joseph Riviere</t>
  </si>
  <si>
    <t>BRYMON</t>
  </si>
  <si>
    <t>P: Jehan Contentin; M: Julianne femme de Marin? Et aline femme de Jean Hagumier?</t>
  </si>
  <si>
    <t>CONTENTIN</t>
  </si>
  <si>
    <t>Juliane</t>
  </si>
  <si>
    <t>P: Jehan Bonneau; M: Julianne femme de Marin Contentin et marie fille de christophle Jacques</t>
  </si>
  <si>
    <t>BELLANGIER</t>
  </si>
  <si>
    <t>Roze?</t>
  </si>
  <si>
    <t>P: Noel Ganne; M: ? Femme de valentin guymier et Anne fille de Jehan Montauzan</t>
  </si>
  <si>
    <t>P: Louys Bongars; M: anastase? Lemercyer femme de Pierre Mangours et julianne femme de ?</t>
  </si>
  <si>
    <t>DOMMEE</t>
  </si>
  <si>
    <t>P: Richart Bizet et pierre riviere; M: ?</t>
  </si>
  <si>
    <t>BONHOUR?</t>
  </si>
  <si>
    <t>P: Marc Bastelay? Et Julian fils de Urban Syonneau; M: Marguerite fille de Jehan Duban</t>
  </si>
  <si>
    <t>Ligier</t>
  </si>
  <si>
    <t>BAJOU?</t>
  </si>
  <si>
    <t>RUFE?</t>
  </si>
  <si>
    <t>P: Hercule Legeay; M: Julianne Brossart femme de julian Renou et Marguerite fille de Michel Boussard</t>
  </si>
  <si>
    <t>p: Adrian Fauchon? Et barnabé fils de Urban Syonneau ; M: Urbanne fille de feu Michel Gannes</t>
  </si>
  <si>
    <t>BOHIER</t>
  </si>
  <si>
    <t>P: Ligier Bohier ET PIERRE FILS DE Georges R? M: Denise femme de Vallentin Guymier</t>
  </si>
  <si>
    <t>Margarite</t>
  </si>
  <si>
    <t>P: Herculle Legeay; M: Margarite femme de et suzanne fille de Pasques</t>
  </si>
  <si>
    <t>Anthoine?</t>
  </si>
  <si>
    <t>P: Jehan fils de aubin ? M: Michelle fille de ? Carreau et jehanne fille de René Poussin?</t>
  </si>
  <si>
    <t>Adanette</t>
  </si>
  <si>
    <t>P: Raoullet Legeay; M: Anne Bizet femme de Adrian lemercyer et ? Bardet femme de Jehan bellamy</t>
  </si>
  <si>
    <t>PERROUX</t>
  </si>
  <si>
    <t>P: René Ganne; M: Guillemine Veau fille de feu michel veau et Julianne fille de Julian Derre</t>
  </si>
  <si>
    <t>BERGEVIN?</t>
  </si>
  <si>
    <t>MARGNIER</t>
  </si>
  <si>
    <t>VINCENT?</t>
  </si>
  <si>
    <t>P: Jehan fils de René Symon; M: Renée femme de André Vincent et Jacquine fille de René Symon</t>
  </si>
  <si>
    <t>ALETTON</t>
  </si>
  <si>
    <t>marie</t>
  </si>
  <si>
    <t>P: René Vezins; M: Olme Vezins et andrée fille de anselme ?</t>
  </si>
  <si>
    <t>VENTROUX?</t>
  </si>
  <si>
    <t>Olme</t>
  </si>
  <si>
    <t>P: Michel Carreau et Pierre Guymier; M: Guillemine femme de René Carreau</t>
  </si>
  <si>
    <t>ESNARD?</t>
  </si>
  <si>
    <t>P: ?</t>
  </si>
  <si>
    <t>GUILLEMER</t>
  </si>
  <si>
    <t>P: guille lemercier et jehan gareau; M: marie fille de Raymond ?</t>
  </si>
  <si>
    <t>P: René Vezins et boniface gabeau; M: Renée fille de mathurin guymier</t>
  </si>
  <si>
    <t>ROGER</t>
  </si>
  <si>
    <t>P: jehan Loccupe de Beaumont et barnabé suonneau; M: Valentine ?</t>
  </si>
  <si>
    <t>Jehanne?</t>
  </si>
  <si>
    <t>P: Louys guymier; M/ marie femme de joseph riviere et françoise fille de lezin Riviere</t>
  </si>
  <si>
    <t>Ieabel</t>
  </si>
  <si>
    <t>P: Gervais Guimier et ? Crossonneau; M: bernadette fille de Michel ?</t>
  </si>
  <si>
    <t>P: Olivier de Lignon; M: mathurine femme de ? Et catherine fille de défunt Jehan Laubereau</t>
  </si>
  <si>
    <t>P: Jean Taillandier et mathurin legeay; M: Alline Vezins</t>
  </si>
  <si>
    <t>DEL?</t>
  </si>
  <si>
    <t>P: Jehan Taillandier; M: Marie femme de François Pichon et martine femme de Louis Boussin</t>
  </si>
  <si>
    <t>P: Pierre laubreau et Lezin lebarbier; M: Michelle femme de Jehan ?</t>
  </si>
  <si>
    <t>P: Jehan bellanger et Robert taillandier; M: ? Fille de rené Guymier</t>
  </si>
  <si>
    <t>Robin</t>
  </si>
  <si>
    <t>P: Guille Taillandier et Robain fils de defunt Jehan Vantoux; M: Jehanne femme de Jehan Riviere</t>
  </si>
  <si>
    <t>GUIGER?</t>
  </si>
  <si>
    <t>P: marc Dann? Et Jehan vasseur?; M: Guillemine guiger?</t>
  </si>
  <si>
    <t>P: Christophe ? Et ? Baudouin; M: Perrine femme de Chritophe Riviere</t>
  </si>
  <si>
    <t>du 27 avril au 15 juin 1576 les mois de naissance sont sujets à discussion</t>
  </si>
  <si>
    <t>80</t>
  </si>
  <si>
    <t>Richard</t>
  </si>
  <si>
    <t>MARSOLLEAU?</t>
  </si>
  <si>
    <t>P: Balthazar de Million; M: jehanne Lemesme femme de ? Et ?</t>
  </si>
  <si>
    <t>Thomas</t>
  </si>
  <si>
    <t>P: drian et Pierre Renou; M: Françoise fille de Adrian Renoul</t>
  </si>
  <si>
    <t>P: Christophe de la R? et Mathurin Chaligné; M: Michelle bourgouing femme de René Bossin</t>
  </si>
  <si>
    <t>Florimond</t>
  </si>
  <si>
    <t>P: Florimond fils de Richard Hardyau et jehan fils de Julian rouzier; M: Philippe femme de Jacques Ridele</t>
  </si>
  <si>
    <t>P: Louys ? Et guille Guymier; M: Mathurine fille de Michel crossonneau</t>
  </si>
  <si>
    <t>P: Valentin guimier; M: saincte femme de Michel carreau et Renée femme de robert Taillandier</t>
  </si>
  <si>
    <t>b</t>
  </si>
  <si>
    <t>P: Jehan Godard; M: Renée femme de Robert Taillandier et Jehanne femme de Ligier Riviere</t>
  </si>
  <si>
    <t>FOUCQUET?</t>
  </si>
  <si>
    <t>P: gervais legeay; M: guillemine fille de christophe jacquet et jacquine Riviere</t>
  </si>
  <si>
    <t>P: Marin Chauveau; M: Gervaise femme de Marin? Et julianne fille de ?</t>
  </si>
  <si>
    <t>P: Zorobabel Lucas et pierre laubreau; M: Jacquine Poirier femme de Georges Riviere</t>
  </si>
  <si>
    <t>GUITEAU?</t>
  </si>
  <si>
    <t>P: Guille Dupre; M: Madelainesurmont femme de Liger Legeay et catherine fille de Jehan Laubreau</t>
  </si>
  <si>
    <t>MARTI?</t>
  </si>
  <si>
    <t>P: guille fils de adrian lemercyer M: Michelle Bourgouin et marguerite femme de ? Marays</t>
  </si>
  <si>
    <t>MAUGOUIN?</t>
  </si>
  <si>
    <t>Lezin?</t>
  </si>
  <si>
    <t>anastasie</t>
  </si>
  <si>
    <t>P: Michel chalubert; M: madeleine femme de jesse tallandier et richarde fille de defunt alexandre bongard</t>
  </si>
  <si>
    <t>MOGENT?</t>
  </si>
  <si>
    <t>P! joseph bardet et jehan petouzeau?: M: Bienheureuse femme de Jehan Bouscher</t>
  </si>
  <si>
    <t>P: Michel Pavy de pruillé, M: michelle femme de margarit Sommelin et julianne fille de bernardin Pavy</t>
  </si>
  <si>
    <t>P: Louys Leber et jehan ?double; M: Roberte fille de michel Boullay</t>
  </si>
  <si>
    <t>P: pierre et michel Chalubert; M: Marie fille de ? Legeay</t>
  </si>
  <si>
    <t>THERET?</t>
  </si>
  <si>
    <t>P: robert Taillandier; M: Françoise lefevre? De Saint Guingaloys et Marie fille de Pierre Bonvin</t>
  </si>
  <si>
    <t>père dcd; P: pierre Taillandier M: ?</t>
  </si>
  <si>
    <t xml:space="preserve">p/ </t>
  </si>
  <si>
    <t>Toussaint</t>
  </si>
  <si>
    <t>Rose ?</t>
  </si>
  <si>
    <t>P: michel Bellanger et Jehan de Montauzan ; M/ Denise fille de Balthazar Letexier</t>
  </si>
  <si>
    <t>P: guille Renou; M: Jacquine femme de mathurin moreau et Magdeleine Legeay</t>
  </si>
  <si>
    <t>P; ? M: renée fille de Louys Taillandier et marie fille de Jacques Ridele</t>
  </si>
  <si>
    <t>MILLION (de)</t>
  </si>
  <si>
    <t>P: Nicollas de la ? Et christophle de Langlet? M: catherine de Saint françois</t>
  </si>
  <si>
    <t>GODARD</t>
  </si>
  <si>
    <t>P: Richard Hardyau marchand et joseph Riviere; M: femme de robert Taillandier</t>
  </si>
  <si>
    <t>P: Pierre fils de Mathurin Riviere et thomas fils de Jehan Langevin; M: Paulline Marais femme de Gallin?</t>
  </si>
  <si>
    <t>TOUSCHARD</t>
  </si>
  <si>
    <t>P: Michel Lemercyer et Pierre Taillandier; M: Nicolle Guilloiseau</t>
  </si>
  <si>
    <t>P: Jehan Richer; M: jacquine Mortier et Michele Pichon</t>
  </si>
  <si>
    <t>père dcd; P: Julian Boutaillier de st Mars d'outillé; M: Colombe femme de Mathurin Pinsson et renée femme de Pierre Taillandier</t>
  </si>
  <si>
    <t>P: Jehan Berard et julian fils de Urban Syonneau; M: Marie femme de René Poussin</t>
  </si>
  <si>
    <t>illisble et déchiré</t>
  </si>
  <si>
    <t>LABER</t>
  </si>
  <si>
    <t>P: Mathurin fils de Gilles du veau? M ill</t>
  </si>
  <si>
    <t>NOM</t>
  </si>
  <si>
    <t>P: Charles Bellanger et mathieu lebarbier; M: Barbe fille de Jehan Montuzan</t>
  </si>
  <si>
    <t xml:space="preserve">P: Julian Croyseau; M: Catherine femme de Urban Syonneau et , femme de Leonard </t>
  </si>
  <si>
    <t>P: Jehan Bellanger et Jullian Lemercyer; M: Jacquine Morand femme de Blaise Joubert</t>
  </si>
  <si>
    <t>FOUCQUERE</t>
  </si>
  <si>
    <t>P: Louys Bongars et Reyne Tournefas; M Michelle fille de Michel Chalubert</t>
  </si>
  <si>
    <t>P: Jehan Contentin; M: Renée ? Femme de Jehan Langevin et marthe fille de Anthoine Marays</t>
  </si>
  <si>
    <t>ROCHETTE</t>
  </si>
  <si>
    <t xml:space="preserve">René </t>
  </si>
  <si>
    <t>P: Jehan Chastellayn et julian fils de Marc Chastellayn; M: Michelle femme de Jehan Hubert</t>
  </si>
  <si>
    <t>1 à 61</t>
  </si>
  <si>
    <t>62 à 127</t>
  </si>
  <si>
    <t>128 à 210</t>
  </si>
  <si>
    <t>211 à 258</t>
  </si>
  <si>
    <t>259 à 300</t>
  </si>
  <si>
    <t>année</t>
  </si>
  <si>
    <t>relevés</t>
  </si>
  <si>
    <t>nombre</t>
  </si>
  <si>
    <t>vérif</t>
  </si>
  <si>
    <t>Bernardine</t>
  </si>
  <si>
    <t>P: Guille Bardet (curé) Jehan bellanger; M: Marie femme de julian Taillandier</t>
  </si>
  <si>
    <t>P: Lezin riviere et Rolland Jacques; M: Françoise Bongard femme de René Vezins</t>
  </si>
  <si>
    <t>père dcd; P: Robert Taillandier et François fils de Estienne Gibeau; M: Augustine fille de dcd Alexandre Bongars</t>
  </si>
  <si>
    <t>Alexandre</t>
  </si>
  <si>
    <t>P: Michel Rouze; M: Perine fille de André Rouzé et Marie Rouillard</t>
  </si>
  <si>
    <t>LEVESQUE</t>
  </si>
  <si>
    <t>P: Michel carreau et Mathurin Chaligné; M: Bienheureuse femme de Jehan Bellanger</t>
  </si>
  <si>
    <t>CHALUBERT</t>
  </si>
  <si>
    <t>P: René Symon et adrian lemercyer; M: Colombe femme de Mathurin Poussin</t>
  </si>
  <si>
    <t>MORREAU</t>
  </si>
  <si>
    <t>P: Jehan Toury et Jehan fils de Françoys Marrays; M: Tienette femme de Charles Boucher</t>
  </si>
  <si>
    <t xml:space="preserve">Anne </t>
  </si>
  <si>
    <t>P: Nicollas Bardet; M: michelle Bardet et Michelle fille de ?</t>
  </si>
  <si>
    <t>P: Tibure Renoul; M: Jehanne femme de Mathurin Bardet et marie fille de feu Jehan ?</t>
  </si>
  <si>
    <t>P: Michel Chalubert et Louys Boussard; M: Colombe femme de Mathurin Poussin</t>
  </si>
  <si>
    <t>LANGEVIN</t>
  </si>
  <si>
    <t>Gilotte</t>
  </si>
  <si>
    <t>P: Jehan Langevin; M: Catherine Moreau femme de Jehan Morand et Francoyse Bardet</t>
  </si>
  <si>
    <t>BOLLANG?</t>
  </si>
  <si>
    <t>P: Jehan Thibergeau et marin hardy; M: Noble dame ? Thibergeau</t>
  </si>
  <si>
    <t>TRUDET?</t>
  </si>
  <si>
    <t>P: Mathurin Labbé; M: Mathurine femme de Mathurin Lebourryer et marie femme de Michel Pilpoil</t>
  </si>
  <si>
    <t>P: Pierre Baudouin et Julian Croyseau; M: Julianne fille de Michel Boussard</t>
  </si>
  <si>
    <t>DONNE</t>
  </si>
  <si>
    <t>P: Jacques fils de Mathurin Moreau; M: ?</t>
  </si>
  <si>
    <t>MOREAU?</t>
  </si>
  <si>
    <t>P: Jullian Crossonneau? Et Mathurin Lemercyer; M: Julianne femme de Guille Bongard</t>
  </si>
  <si>
    <t>Lezins</t>
  </si>
  <si>
    <t>P: jullian Taillandier et Fraimbault Legeay; M: Perrine femme de Guille Riviere</t>
  </si>
  <si>
    <t>Zorobabel</t>
  </si>
  <si>
    <t>P: Bonnaventure Lucas; M: Anne Bizet femme de Adrian Lemercyer et suzanne fille de Jacques ?</t>
  </si>
  <si>
    <t>P: Julian Taillandier et Pierre Mangourt; M: Nicolle femme de Daniel Lemercyer</t>
  </si>
  <si>
    <t>P: Ligier Boyer et Christophle Syonneau et richard Hardyau; M: Marie femme de Jesse Bardet</t>
  </si>
  <si>
    <t>BOUSSART</t>
  </si>
  <si>
    <t>P: Jehan Riviere et Jacques fils de Mathurin Legeay; M: Marguerite fille de Philippe Vigneau</t>
  </si>
  <si>
    <t>P: Marin Contentin et pierre fils de Urban Syonneau; M: Catherine femme de Urban Syonneau</t>
  </si>
  <si>
    <t>P: Pierre Guillard et Christophle ? M: Michelle femme de René Poussin</t>
  </si>
  <si>
    <t>COLLINET</t>
  </si>
  <si>
    <t>P: Mathurin Labbé et Michel Rouzé; M: Marie fille de ? Chevreau</t>
  </si>
  <si>
    <t>DONNAY</t>
  </si>
  <si>
    <t>Adoration? (sic)</t>
  </si>
  <si>
    <t>P: ? Gabeau et estienne fils de René domme M: Andrée ?</t>
  </si>
  <si>
    <t>P: Louys Richard; M: Saincte femme de Michel ? Et Bienheureuse bardet femme de Jehan bellanger</t>
  </si>
  <si>
    <t>P: Michel Carreau; M: Denise femme de valentin Guymier et marie fille de Martin Bonhour</t>
  </si>
  <si>
    <t>COTENTIN</t>
  </si>
  <si>
    <t>P: Guille Bardet; M: Jacquine potier femme de Georges Riviere et anne Bizet femme de Adrian Lemercyer</t>
  </si>
  <si>
    <t>P: michel Cheauveau et fleury Taillandier; M: Barbe Touri</t>
  </si>
  <si>
    <t>Guille fils de urban syonneau; M: Jehannne femme Hervé et Marguerite femme de feu Jehan Dunnan</t>
  </si>
  <si>
    <t>Hon?</t>
  </si>
  <si>
    <t>P: nicollas fils de jehan Bellanger et michel fils de  René lejay; M: Jacquine fille de ?</t>
  </si>
  <si>
    <t>Sebastien</t>
  </si>
  <si>
    <t>P: Mathurin Leberet Gilles Dunnan; M: ?</t>
  </si>
  <si>
    <t>P: Jehan Bellanger et Michel Bardet; M: Magdelaine femme de ? Taillandier</t>
  </si>
  <si>
    <t>TRILLET?</t>
  </si>
  <si>
    <t>P: Jehan Fouquet et Julian Brebion; M: Etiennette femme de guille Chenet?</t>
  </si>
  <si>
    <t>P: Charles Bellangier et ? M: Barbe femme de Jacques Feu?</t>
  </si>
  <si>
    <t>P: Nicollas Bellanger; M: noble damoiselle Louyse ? Du Lorouer et Valentine femmede Gilles Berard</t>
  </si>
  <si>
    <t>P: Estienne Guygnard; M: Marie femme de Anthoine Denizan et valentine femme de Guille Berard</t>
  </si>
  <si>
    <t>P: Guille Vimont et mathurin Poussin; M: Françoise fille de Lezin Riviere</t>
  </si>
  <si>
    <t>Rodras?</t>
  </si>
  <si>
    <t>P: MICHEL Guimont; M: anne femme de Adrian lemercyer et magdelaine femme de ? Taillandier</t>
  </si>
  <si>
    <t>GUIGNON</t>
  </si>
  <si>
    <t>Fraimbault</t>
  </si>
  <si>
    <t>Louys?</t>
  </si>
  <si>
    <t>père dcd; P: Frambault Legeay et Raoul Legeay; M: M: Magdelaine femme de Louys taillandier</t>
  </si>
  <si>
    <t>P: ? Lemercyer et guille Poteau; M: Urbanne fille de Michel Guimier</t>
  </si>
  <si>
    <t>P: Robert Taillandier; M: Michelle Bourgouin femme de René Gasse et ? Bizet femme de Adrian lemercyer</t>
  </si>
  <si>
    <t>BOUVOUST</t>
  </si>
  <si>
    <t>P: Pierre Pavy et marin levesque; M: Julianne fille de André Rouzé</t>
  </si>
  <si>
    <t>Louyse?</t>
  </si>
  <si>
    <t>P: Louys Hardouyneau de chahaignes et ? Taillandier; M: Philippe godin? De Chahaignes</t>
  </si>
  <si>
    <t>P: jehan ? Et ? Symon; M: Renée fillede Jehan Radoubbe?</t>
  </si>
  <si>
    <t>P: Jehan Debonne; M: Jehanne fille de Adrian? Et Jehanne fille de feu Boulle</t>
  </si>
  <si>
    <t>P: Marc Marrays et Guille Guymier; M: Françoise fille de rené Guymier</t>
  </si>
  <si>
    <t>,</t>
  </si>
  <si>
    <t>P: Jehan ?; M: Renée femme de Pierre Boussard et Philippe fille de Julian Labbé</t>
  </si>
  <si>
    <t>P: guille Boussard</t>
  </si>
  <si>
    <t>P: Pierre Taillandier et Raoullot Legeay; M: Marie riviere feMMe de ozras Hureau</t>
  </si>
  <si>
    <t>P: guille lemaistre; M: Saincte femme de Raymond Drouault et Estiennette femme de Pierre Legeay</t>
  </si>
  <si>
    <t>LEFEBURE</t>
  </si>
  <si>
    <t>MARANS</t>
  </si>
  <si>
    <t>P: Michel fils de René Legeay; M: Andrée fille de Mathurin Maillard et Bienheureuse femme de Jehan Bellanger</t>
  </si>
  <si>
    <t>Naissance de triplés acte difficilement lisible</t>
  </si>
  <si>
    <t>P:Nicollas fils de Jehan Bellanger etFlaceau fils de Jacques Ridou; M: Noelle femme de Olmier Leroy</t>
  </si>
  <si>
    <t>P: Bonaventure Lucas; M: Marie femme de Jullian Taillandier et marie fille de Jacques Ridou</t>
  </si>
  <si>
    <t>P: Mathurin berard et François fils de jessé Bardet; M: Françoise Berard</t>
  </si>
  <si>
    <t>FAUCHEUX</t>
  </si>
  <si>
    <t>LABBE</t>
  </si>
  <si>
    <t>P: Gervais Gabeau; M: Renée Labbé et Louyse Faucheux</t>
  </si>
  <si>
    <t>GABEAU</t>
  </si>
  <si>
    <t>Boniface</t>
  </si>
  <si>
    <t>P: Pierre Boussard; M: Marguerite fille de Thomas Gabeau et Françoise fillede feu jehan Lemercyer</t>
  </si>
  <si>
    <t>Jessé</t>
  </si>
  <si>
    <t>P: Jehan Denézan; M: Bienheureuse Bardet femme de  Jehan Bellanger et martine fille de François Ridou</t>
  </si>
  <si>
    <t>fond vert acte en double ou rayé</t>
  </si>
  <si>
    <t>P:  Augustin Morin; M: Julianne Debonne et martine fille de feu Guille Pavy</t>
  </si>
  <si>
    <t>Bonaventure</t>
  </si>
  <si>
    <t>P: Jehan Rouzé; M: Estiennette femme de Pierre Legeay et Suzanne fille de Jacques Ridou?</t>
  </si>
  <si>
    <t>p/ Jehan Thibergeau de la pilletiere; M: ?</t>
  </si>
  <si>
    <t>p/ Adrian Renou et Pierre Guymier; M: Françoise fille de Jehan Lemercyer</t>
  </si>
  <si>
    <t>P: Michel fils de René Poussin; M: Marie Legeay et Jehanne ?</t>
  </si>
  <si>
    <t>LETAIXIER</t>
  </si>
  <si>
    <t>P: Nicollas bellanger; M: ?</t>
  </si>
  <si>
    <t>P: Mathurin renou fils de Guille Renou et michel Riviere; M: Guillemine femme de Mathurin Morand</t>
  </si>
  <si>
    <t xml:space="preserve">Adrian </t>
  </si>
  <si>
    <t>P: Adrian Guignier et estienne duboys; M: Barbe femme de Louys ?</t>
  </si>
  <si>
    <t>P: Jullian Ganne et Pierre Legeay; M: Renée femme de Jehan Letexier</t>
  </si>
  <si>
    <t>P: Nicollas Bollanger; M: Mathurine fille de Jehan Bollan,ger et Aline fille de defunt Nicollas Bollanger</t>
  </si>
  <si>
    <t>P: Ligier Bizet et Pierre Riviere; M: Jacquine femme de Pierre Riviere</t>
  </si>
  <si>
    <t>SIMON</t>
  </si>
  <si>
    <t>P: Jehan Belot; M: Marie femme de ? Fouquereau et Marie femme de ? Boussard</t>
  </si>
  <si>
    <t>MAI?</t>
  </si>
  <si>
    <t>Simon?</t>
  </si>
  <si>
    <t>P: Adrian Faucheux et ? Ganne; M: ? Femme de Michel Bonvin</t>
  </si>
  <si>
    <t>P: Michel berard; M: julianne Veuve de mathurin Gouttiere et michelle femme de ?</t>
  </si>
  <si>
    <t>P: Richard Bizet; M: Magdeleine femme de ? Taillandier et anne femme de Adrian Lemercyer</t>
  </si>
  <si>
    <t>P: Louys ? Et cosme Boussart; M: Magdeleine Perdreau</t>
  </si>
  <si>
    <t>P: Jehan Contentin; M: Julianne femme de Marc contentin et marguerite femme de Jehan Symon</t>
  </si>
  <si>
    <t>P: Guille Bongars; M: michelle Dubois et marie fille de defunt Guille pavy</t>
  </si>
  <si>
    <t>P: Marc Breton; M: Leonarde Hardouin et Margarite Godefroy</t>
  </si>
  <si>
    <t>Rolande</t>
  </si>
  <si>
    <t>P: Guille Haton de marigné; M: Symonne femme de Mathurin Pinson et michelle fille de Michel Chalubert</t>
  </si>
  <si>
    <t>POULET</t>
  </si>
  <si>
    <t>P: Jehan Faucheux et gervais ? M: bienheureuse femme de Jehan Bellanger</t>
  </si>
  <si>
    <t>VAYER</t>
  </si>
  <si>
    <t>P: pierre Legeay et Guille Belot; M: Renée femme de Pierre Boussart</t>
  </si>
  <si>
    <t>P: Pierre legeay fils de Jehan Legeay; M: Jehanne Leorux et Françoise fille de Jullian bellanger</t>
  </si>
  <si>
    <t>BOIVIN?</t>
  </si>
  <si>
    <t>P:Robert Ganne; M: Marie Vallin de Beaumont et ?</t>
  </si>
  <si>
    <t>BOUCHER</t>
  </si>
  <si>
    <t>P: Jehan fils de René Poisson de beaumont et Urban Ventroux; M: Julianne fille de ?</t>
  </si>
  <si>
    <t>DEBODDE</t>
  </si>
  <si>
    <t xml:space="preserve">P: Jacques Guignier et gervais Morand; M: Renée Bardet </t>
  </si>
  <si>
    <t>p/ Jehan de Saint Thomm? Et René Thibergeau; M:Catherine Thibergeau père de l'enfant dcd</t>
  </si>
  <si>
    <t>P: Robert Taillandier et jehan Legeay; M: marie femme de Jehan Riviere</t>
  </si>
  <si>
    <t xml:space="preserve">Marie </t>
  </si>
  <si>
    <t>P: Christophle Fouquere: M: cateherine femme de Pierre Mangours et tienette femme de Michel Syonneau</t>
  </si>
  <si>
    <t>nombre de mariages</t>
  </si>
  <si>
    <t>nombre de naissance</t>
  </si>
  <si>
    <t>nombre de décès</t>
  </si>
  <si>
    <t>total des enregistrements</t>
  </si>
  <si>
    <t>nombre d'actes</t>
  </si>
  <si>
    <t>Ville</t>
  </si>
  <si>
    <t>Cote AD</t>
  </si>
  <si>
    <t>N° page</t>
  </si>
  <si>
    <t>Jour</t>
  </si>
  <si>
    <t>Mois</t>
  </si>
  <si>
    <t>Année</t>
  </si>
  <si>
    <t>Nature de l'acte</t>
  </si>
  <si>
    <t>Nom</t>
  </si>
  <si>
    <t>Prenom</t>
  </si>
  <si>
    <t>Père</t>
  </si>
  <si>
    <t>Mère</t>
  </si>
  <si>
    <t xml:space="preserve">Nom conjoint </t>
  </si>
  <si>
    <t>Prénom conjoint</t>
  </si>
  <si>
    <t>Informations complémentaires</t>
  </si>
  <si>
    <t>7</t>
  </si>
  <si>
    <t>B</t>
  </si>
  <si>
    <t>Marie</t>
  </si>
  <si>
    <t>26</t>
  </si>
  <si>
    <t>8</t>
  </si>
  <si>
    <t>Anne</t>
  </si>
  <si>
    <t>Renée</t>
  </si>
  <si>
    <t>illisible</t>
  </si>
  <si>
    <t>30</t>
  </si>
  <si>
    <t>Estienne</t>
  </si>
  <si>
    <t>GODEFROY</t>
  </si>
  <si>
    <t>Urban</t>
  </si>
  <si>
    <t>VERITE</t>
  </si>
  <si>
    <t>Jupilles 1570-1577</t>
  </si>
  <si>
    <t>1 MI 1080 R1</t>
  </si>
  <si>
    <t>1</t>
  </si>
  <si>
    <t>4</t>
  </si>
  <si>
    <t>3</t>
  </si>
  <si>
    <t>PAVY</t>
  </si>
  <si>
    <t>Georges</t>
  </si>
  <si>
    <t>Anille</t>
  </si>
  <si>
    <t>DENEZAN</t>
  </si>
  <si>
    <t>P: Julian Veau et Louys Chaligné; M Florentine Boutu femme de Pierre Yerberon</t>
  </si>
  <si>
    <t>2</t>
  </si>
  <si>
    <t>6</t>
  </si>
  <si>
    <t>RIVIERE</t>
  </si>
  <si>
    <t>Michel</t>
  </si>
  <si>
    <t>Jehan</t>
  </si>
  <si>
    <t>YMIER ?</t>
  </si>
  <si>
    <t>Françoise</t>
  </si>
  <si>
    <t>P: Michel Lefrere et Michel Foreau; M: Jacquine fille de Jehan Riviere</t>
  </si>
  <si>
    <t>22</t>
  </si>
  <si>
    <t>?</t>
  </si>
  <si>
    <t>René</t>
  </si>
  <si>
    <t>Mathurine</t>
  </si>
  <si>
    <t>P: Jehan Croyseau, Guille Duboys; M Mathurine Mabelle</t>
  </si>
  <si>
    <t>14</t>
  </si>
  <si>
    <t>Fabien</t>
  </si>
  <si>
    <t>Martin</t>
  </si>
  <si>
    <t>Bo?</t>
  </si>
  <si>
    <t>P: Michel Veau, Yves lauvreau fils de Jehan; M Magdeleine femme de ? Legeay</t>
  </si>
  <si>
    <t>9</t>
  </si>
  <si>
    <t>GUYOT</t>
  </si>
  <si>
    <t>Gervais</t>
  </si>
  <si>
    <t>Gervaise</t>
  </si>
  <si>
    <t>P: Pierre Pillot; M: Marie Vérité femme de Aubin Lebarbier; et guillemine fille de Jehan Letexier</t>
  </si>
  <si>
    <t>16</t>
  </si>
  <si>
    <t>BARDET</t>
  </si>
  <si>
    <t>Michelle</t>
  </si>
  <si>
    <t>P: Michel Chalubrot?; M: Perrine femme de Pierre Ymier?; et magdeleine lemercier femme de Pierre Taillandier</t>
  </si>
  <si>
    <t>20</t>
  </si>
  <si>
    <t>HARDYAU</t>
  </si>
  <si>
    <t>Julian</t>
  </si>
  <si>
    <t>P: Julian Rouze curé de jupilles, René Legeay; M: Madeleine duguay femme de Michel Chauveau</t>
  </si>
  <si>
    <t>LEGEAY</t>
  </si>
  <si>
    <t>Anthoinette</t>
  </si>
  <si>
    <t>Jacques</t>
  </si>
  <si>
    <t>P: Anthoine Gilleton? M: ? Et martine fille de defunt Guille Legeay</t>
  </si>
  <si>
    <t>21</t>
  </si>
  <si>
    <t>ILLISIBLE</t>
  </si>
  <si>
    <t>28</t>
  </si>
  <si>
    <t>RIDOU</t>
  </si>
  <si>
    <t>P:ierre Taillandier, M anne fille de guille Bizet et jacquine fille de Julian Rouze</t>
  </si>
  <si>
    <t>5</t>
  </si>
  <si>
    <t>GARREAU</t>
  </si>
  <si>
    <t>Aubin</t>
  </si>
  <si>
    <t>P: Marin Bauldry, et adrian fils de Estienne Labarbier; M: femme de ? Lebarbier</t>
  </si>
  <si>
    <t>PINSON</t>
  </si>
  <si>
    <t>Symonne</t>
  </si>
  <si>
    <t>P: Mathurin Pinson; M: Marie femme de Michel tallibert;  et symone femme de Mathurin Pinson</t>
  </si>
  <si>
    <t>ymier peut etre guymier</t>
  </si>
  <si>
    <t>Jupilles 1570-1578</t>
  </si>
  <si>
    <t>Jupilles 1570-1579</t>
  </si>
  <si>
    <t>Jupilles 1570-1580</t>
  </si>
  <si>
    <t>Jupilles 1570-1581</t>
  </si>
  <si>
    <t>Jupilles 1570-1582</t>
  </si>
  <si>
    <t>Jupilles 1570-1583</t>
  </si>
  <si>
    <t>Jupilles 1570-1584</t>
  </si>
  <si>
    <t>Jupilles 1570-1585</t>
  </si>
  <si>
    <t>Jupilles 1570-1586</t>
  </si>
  <si>
    <t>Jupilles 1570-1587</t>
  </si>
  <si>
    <t>Jupilles 1570-1588</t>
  </si>
  <si>
    <t>Jupilles 1570-1589</t>
  </si>
  <si>
    <t>Jupilles 1570-1590</t>
  </si>
  <si>
    <t>Jupilles 1570-1591</t>
  </si>
  <si>
    <t>Jupilles 1570-1592</t>
  </si>
  <si>
    <t>Jupilles 1570-1593</t>
  </si>
  <si>
    <t>Jupilles 1570-1594</t>
  </si>
  <si>
    <t>Jupilles 1570-1595</t>
  </si>
  <si>
    <t>Jupilles 1570-1596</t>
  </si>
  <si>
    <t>Jupilles 1570-1597</t>
  </si>
  <si>
    <t>Jupilles 1570-1598</t>
  </si>
  <si>
    <t>Jupilles 1570-1599</t>
  </si>
  <si>
    <t>Jupilles 1570-1600</t>
  </si>
  <si>
    <t>Jupilles 1570-1601</t>
  </si>
  <si>
    <t>Jupilles 1570-1602</t>
  </si>
  <si>
    <t>Jupilles 1570-1603</t>
  </si>
  <si>
    <t>Jupilles 1570-1604</t>
  </si>
  <si>
    <t>Jupilles 1570-1605</t>
  </si>
  <si>
    <t>Jupilles 1570-1606</t>
  </si>
  <si>
    <t>Jupilles 1570-1607</t>
  </si>
  <si>
    <t>Jupilles 1570-1608</t>
  </si>
  <si>
    <t>Jupilles 1570-1609</t>
  </si>
  <si>
    <t>Jupilles 1570-1610</t>
  </si>
  <si>
    <t>Jupilles 1570-1611</t>
  </si>
  <si>
    <t>Jupilles 1570-1612</t>
  </si>
  <si>
    <t>Jupilles 1570-1613</t>
  </si>
  <si>
    <t>23</t>
  </si>
  <si>
    <t>Perrine</t>
  </si>
  <si>
    <t>P: René Guymier; M: Jehanne femme de René Riviere; et marie fille de mathurin Lebarbyer</t>
  </si>
  <si>
    <t>BOUSSARD</t>
  </si>
  <si>
    <t>Guille</t>
  </si>
  <si>
    <t>Julianne</t>
  </si>
  <si>
    <t>P: Michel Boussard; M: Jehanne femme de Estienne Bardet; et Julianne fille de Michel Boussard</t>
  </si>
  <si>
    <t>VEAU</t>
  </si>
  <si>
    <t>MAILLET</t>
  </si>
  <si>
    <t>P: Julian Veau et François Vallin; M: Julianne Veau femme de Michel Maillet</t>
  </si>
  <si>
    <t>LEFEVRE</t>
  </si>
  <si>
    <t>Louyse</t>
  </si>
  <si>
    <t>Louys</t>
  </si>
  <si>
    <t>P: Charles Bouscher; M: Jehanne Hardouynneau et michelle femme de Michel Marie de St Vincent</t>
  </si>
  <si>
    <t>12</t>
  </si>
  <si>
    <t>Ozras</t>
  </si>
  <si>
    <t>P: Richard Hardyauet mathurin Lebarbyer; M: ? Fille de René Thybergeau</t>
  </si>
  <si>
    <t>non de famille douteux</t>
  </si>
  <si>
    <t>MORAND</t>
  </si>
  <si>
    <t>POLLOT</t>
  </si>
  <si>
    <t>P: Estienne Cahoreau et Gatian Letexier; M: Marguerite Pollot</t>
  </si>
  <si>
    <t>18</t>
  </si>
  <si>
    <t>P: Françoys Vallin; M: Michelle Duboys et Françoise fille de René Legeay</t>
  </si>
  <si>
    <t>19</t>
  </si>
  <si>
    <t>Pierre</t>
  </si>
  <si>
    <t>P: René Guymier et Pierre fils de Jehan Rochomme; M: Mathurine fille de Adam Berard</t>
  </si>
  <si>
    <t>François</t>
  </si>
  <si>
    <t>BOURGAULT</t>
  </si>
  <si>
    <t>P:rené Guymier Louys Riviere; M: Renée Taillandier femme de Pierre Guygnon</t>
  </si>
  <si>
    <t>LEMBRIER</t>
  </si>
  <si>
    <t>Martine</t>
  </si>
  <si>
    <t>P: Jacques Rouzé pretre et ? Fils de Jacques Gymon; M: Perrine fille de Jehan Poteau</t>
  </si>
  <si>
    <t>29</t>
  </si>
  <si>
    <t>RENOU</t>
  </si>
  <si>
    <t>Guillemine</t>
  </si>
  <si>
    <t>P: Jullien fils de Julian ? M: Tienette fille de jullian Symon</t>
  </si>
  <si>
    <t>Jullian</t>
  </si>
  <si>
    <t>P: marin Denezan anthoine Bourgault; M: ? Femme de René Legeay</t>
  </si>
  <si>
    <t>LECOUPPE?</t>
  </si>
  <si>
    <t>Marc</t>
  </si>
  <si>
    <t>Mathurin</t>
  </si>
  <si>
    <t>VENTOUX</t>
  </si>
  <si>
    <t>Olme?</t>
  </si>
  <si>
    <t>P: Anthoine Bourgault, René Chauveau; M: Denise femme de Vallantin Guymier</t>
  </si>
  <si>
    <t>YVESSE ?</t>
  </si>
  <si>
    <t>de château du loir</t>
  </si>
  <si>
    <t>LEROUX</t>
  </si>
  <si>
    <t>P: Jehan fils de Jehan Montuzan; M: jehanne fille de Robert bellanger</t>
  </si>
  <si>
    <t>LEBARBIER</t>
  </si>
  <si>
    <t>Valentine</t>
  </si>
  <si>
    <t>P: Valentin Guymier; M: Renée femme de Jehan texieret perrine femme de Michel Symon</t>
  </si>
  <si>
    <t>ROSSINNEAU</t>
  </si>
  <si>
    <t>LEMERCIER</t>
  </si>
  <si>
    <t>Olive</t>
  </si>
  <si>
    <t>P: Julian Guymier / Rose fille de Jehan Domont</t>
  </si>
  <si>
    <t>Romain</t>
  </si>
  <si>
    <t>ROUZE</t>
  </si>
  <si>
    <t>Georgette</t>
  </si>
  <si>
    <t>P: René ? ; M: Perrine Bardet</t>
  </si>
  <si>
    <t>RICHOMME</t>
  </si>
  <si>
    <t>Old?</t>
  </si>
  <si>
    <t>P: Pierre Richomme; M: Mathurine Roussoneau</t>
  </si>
  <si>
    <t>Roussinneau Roussonneau lecture difficile</t>
  </si>
  <si>
    <t>MOREAU</t>
  </si>
  <si>
    <t>PUISSON ?</t>
  </si>
  <si>
    <t>P: René Puisson; René Rivière; M: Andrée Puisson</t>
  </si>
  <si>
    <t>POLTEAU ?</t>
  </si>
  <si>
    <t>P: Jehan Rouze; M: Anne Bizer</t>
  </si>
  <si>
    <t>Collas</t>
  </si>
  <si>
    <t>GHANTHOME?</t>
  </si>
  <si>
    <t>P: Estienne Bardet, Thomas Billan; M: Martine Guymier</t>
  </si>
  <si>
    <t>BILLAN</t>
  </si>
  <si>
    <t>DENIZAN</t>
  </si>
  <si>
    <t>Marin</t>
  </si>
  <si>
    <t>SOISY</t>
  </si>
  <si>
    <t>31</t>
  </si>
  <si>
    <t>LETEXIER</t>
  </si>
  <si>
    <t>Ambroise (fille)</t>
  </si>
  <si>
    <t>BELOT</t>
  </si>
  <si>
    <t>P: Armot Guimeau; M: Jehanne Lemaistre et marguerite Letexier</t>
  </si>
  <si>
    <t>Texier lire letexier</t>
  </si>
  <si>
    <t>BENYER?</t>
  </si>
  <si>
    <t>LEMERCYER</t>
  </si>
  <si>
    <t>Magdeleine</t>
  </si>
  <si>
    <t>P; Jehan verité, et Jehan Bardet; M: Marguerite Lemercyer</t>
  </si>
  <si>
    <t>Jupilles 1570-1614</t>
  </si>
  <si>
    <t>Jupilles 1570-1615</t>
  </si>
  <si>
    <t>Jupilles 1570-1616</t>
  </si>
  <si>
    <t>Jupilles 1570-1617</t>
  </si>
  <si>
    <t>Jupilles 1570-1618</t>
  </si>
  <si>
    <t>Jupilles 1570-1619</t>
  </si>
  <si>
    <t>Jupilles 1570-1620</t>
  </si>
  <si>
    <t>Jupilles 1570-1621</t>
  </si>
  <si>
    <t>Jupilles 1570-1622</t>
  </si>
  <si>
    <t>Jupilles 1570-1623</t>
  </si>
  <si>
    <t>Jupilles 1570-1624</t>
  </si>
  <si>
    <t>Jupilles 1570-1625</t>
  </si>
  <si>
    <t>Jupilles 1570-1626</t>
  </si>
  <si>
    <t>Jupilles 1570-1627</t>
  </si>
  <si>
    <t>Jupilles 1570-1628</t>
  </si>
  <si>
    <t>Jupilles 1570-1629</t>
  </si>
  <si>
    <t>Jupilles 1570-1630</t>
  </si>
  <si>
    <t>Jupilles 1570-1631</t>
  </si>
  <si>
    <t>Jupilles 1570-1632</t>
  </si>
  <si>
    <t>Jupilles 1570-1633</t>
  </si>
  <si>
    <t>Jupilles 1570-1634</t>
  </si>
  <si>
    <t>Jupilles 1570-1635</t>
  </si>
  <si>
    <t>Jupilles 1570-1636</t>
  </si>
  <si>
    <t>Jupilles 1570-1637</t>
  </si>
  <si>
    <t>Jupilles 1570-1638</t>
  </si>
  <si>
    <t>Jupilles 1570-1639</t>
  </si>
  <si>
    <t>Jupilles 1570-1640</t>
  </si>
  <si>
    <t>Jupilles 1570-1641</t>
  </si>
  <si>
    <t>Jupilles 1570-1642</t>
  </si>
  <si>
    <t>Jupilles 1570-1643</t>
  </si>
  <si>
    <t>17</t>
  </si>
  <si>
    <t>RIDOUET</t>
  </si>
  <si>
    <t>Philip</t>
  </si>
  <si>
    <t>P: Daniel Lemercyer; M: Marie Riviere femme de  Ozras hureau et Joachime fille de Jehan Poteau</t>
  </si>
  <si>
    <t>Vincent</t>
  </si>
  <si>
    <t>Jacquine</t>
  </si>
  <si>
    <t>P: Jehan leroniel? Et Vincent Salmon; M: Magdeleine femme de Gatian Pesny</t>
  </si>
  <si>
    <t>HUET</t>
  </si>
  <si>
    <t>P; Pierre Millau? Et marin Beaussant; M: Guillemine Dupin femme de Michel Leroux</t>
  </si>
  <si>
    <t>24</t>
  </si>
  <si>
    <t>Yves?</t>
  </si>
  <si>
    <t>P: Georges Riviere et aubin lebarbier; M: Julianne femme de René Guymier</t>
  </si>
  <si>
    <t>TAILLANDIER</t>
  </si>
  <si>
    <t>P: Noel lemercyer et mathurin Touschard; M: Magdeleine Lemercyer</t>
  </si>
  <si>
    <t>Noelle?</t>
  </si>
  <si>
    <t>P: Pierre Marais; M: Julianne fille de Pierre Guyon et Françoise fille de Lezin riviere</t>
  </si>
  <si>
    <t>POUSSIN</t>
  </si>
  <si>
    <t>BONNYER?</t>
  </si>
  <si>
    <t>10</t>
  </si>
  <si>
    <t>ALEPLUN?</t>
  </si>
  <si>
    <t>Saincte</t>
  </si>
  <si>
    <t>Anthoyne</t>
  </si>
  <si>
    <t>CHAMYNAT</t>
  </si>
  <si>
    <t>TRUDELLE</t>
  </si>
  <si>
    <t>P: ; M: Françoise Bellot et Jehanne Poussin femme de Julian Lemaistre</t>
  </si>
  <si>
    <t>P: Audran Lemercyer; M: Saincte Menand femme de Michel Chevreau</t>
  </si>
  <si>
    <t>P: François Foucque; M: Illisible</t>
  </si>
  <si>
    <t>DUPRE</t>
  </si>
  <si>
    <t>P: Jacques Richomme gatian Bouscher; M: Marguerite veuve de Michel Crossonneau</t>
  </si>
  <si>
    <t>BOUGOT?</t>
  </si>
  <si>
    <t>P: ? Ridou: M: ? Fille de Jehan Rouze et Eno femme de Urban Thibault</t>
  </si>
  <si>
    <t>Eno</t>
  </si>
  <si>
    <t>HUBERT</t>
  </si>
  <si>
    <t>Adrian</t>
  </si>
  <si>
    <t>YVON</t>
  </si>
  <si>
    <t>P: René Legeay arnolde Legeay; M: Michelle femme de Jehan ?</t>
  </si>
  <si>
    <t>11</t>
  </si>
  <si>
    <t>POULLE</t>
  </si>
  <si>
    <t>VEZIN</t>
  </si>
  <si>
    <t>Mathurin fils de Jehan Levion; M: Jehanne femme de Jehan benoist et Renée fille de mathurin Morand</t>
  </si>
  <si>
    <t>Mathieu</t>
  </si>
  <si>
    <t>FOUSCHER</t>
  </si>
  <si>
    <t>Aloyse</t>
  </si>
  <si>
    <t>BERARD</t>
  </si>
  <si>
    <t>P: gilles Berard fils de Yflacet berard et mathieu fils de Mathurin lehoux M: Tienette Letexier</t>
  </si>
  <si>
    <t>POYRIER</t>
  </si>
  <si>
    <t>SYONNEAU</t>
  </si>
  <si>
    <t>P: rené Ooyrier M: ? Poteau femme de René Poyrier</t>
  </si>
  <si>
    <t>P: ill</t>
  </si>
  <si>
    <t>Anthoine</t>
  </si>
  <si>
    <t>P: adrian lebarbier et adrian lemercier; M: Juliane Pavy</t>
  </si>
  <si>
    <t>LEBOUVIER?</t>
  </si>
  <si>
    <t>Jehanne</t>
  </si>
  <si>
    <t>Bernardin</t>
  </si>
  <si>
    <t>Fleury</t>
  </si>
  <si>
    <t>25</t>
  </si>
  <si>
    <t>BOUSCHER</t>
  </si>
  <si>
    <t>Charles</t>
  </si>
  <si>
    <t>Estiennette</t>
  </si>
  <si>
    <t>P: Jehan Bardet fils de Marc M : Marie femme de ?</t>
  </si>
  <si>
    <t>YVAULT?</t>
  </si>
  <si>
    <t>DUMOUR?</t>
  </si>
  <si>
    <t>P: Jehan Poteau M: Anne Damnos? Et gilotte fille de marin cotentin</t>
  </si>
  <si>
    <t>27</t>
  </si>
  <si>
    <t>HEMOT</t>
  </si>
  <si>
    <t>P: Richard Bizet; M: Rollande fille de Mathieu Lebarbier</t>
  </si>
  <si>
    <t>HONNE?</t>
  </si>
  <si>
    <t>BEZART</t>
  </si>
  <si>
    <t>André</t>
  </si>
  <si>
    <t>P: André Hubert et julian Bizet; M: Marie Bezart</t>
  </si>
  <si>
    <t>Habram</t>
  </si>
  <si>
    <t>Barbe</t>
  </si>
  <si>
    <t>P:et M René, Jehan et Katherine Rhibergeau</t>
  </si>
  <si>
    <t>BONOUST?</t>
  </si>
  <si>
    <t xml:space="preserve">P: André Rouzé et Jehan Peyne; M: Marie Rouze </t>
  </si>
  <si>
    <t>BOULLAY</t>
  </si>
  <si>
    <t>Augustin</t>
  </si>
  <si>
    <t>P: Augustin Morin et Richard fils de Guille Bizet; M: Catherine fille de Pierre Berard</t>
  </si>
  <si>
    <t>13</t>
  </si>
  <si>
    <t>P: René Bardet et Jehan Eturmy; M: jehanne letexier</t>
  </si>
  <si>
    <t>BONOT?</t>
  </si>
  <si>
    <t>p/ Julian Martin et Jehan fils de Jehan Ladoube; M: Martine Lab?</t>
  </si>
  <si>
    <t>BARAT</t>
  </si>
  <si>
    <t>GASSE</t>
  </si>
  <si>
    <t>P: Gervais Bellanger et François ? M: Anne fille de Guille Bizet</t>
  </si>
  <si>
    <t>RICHER?</t>
  </si>
  <si>
    <t>Noel</t>
  </si>
  <si>
    <t>BELLANGER</t>
  </si>
  <si>
    <t>P: Julian fils de Jehan bellanger M: Mathurine femme de mathurin Chaligné et Jehanne Yvon?</t>
  </si>
  <si>
    <t>15</t>
  </si>
  <si>
    <t>BRETON</t>
  </si>
  <si>
    <t>P: Hubert Bardet; M: Roberde fille de rené Bignon</t>
  </si>
  <si>
    <t>LAUBEREAU</t>
  </si>
  <si>
    <t>POTIER</t>
  </si>
  <si>
    <t>P: Julian Lemaistre, adrian lemercyer; M: Marie Gondran</t>
  </si>
  <si>
    <t>Gatian</t>
  </si>
  <si>
    <t>Marye</t>
  </si>
  <si>
    <t>P: Estienne cahoreau, Julian Eturmy; M: Renée Morand</t>
  </si>
  <si>
    <t>GOISNARD</t>
  </si>
  <si>
    <t>P: René Leroyer, Mathurin Vallin; M: ? Vallin</t>
  </si>
  <si>
    <t>VALIN</t>
  </si>
  <si>
    <t>GUYMIER</t>
  </si>
  <si>
    <t>GUILLEMIR?</t>
  </si>
  <si>
    <t>P: Mathurin Pellepore? Et Thomas Cluzeau; M: Jacquine Bonnier femme de Mathurin Legeay</t>
  </si>
  <si>
    <t>P: Pierre ? Et Jehan Poussin; M: Jehanne Granger?</t>
  </si>
  <si>
    <t>Louis</t>
  </si>
  <si>
    <t>Louise</t>
  </si>
  <si>
    <t>La Morry?</t>
  </si>
  <si>
    <t>p/ Julian riviere, M: Jacquine fille de julian Rouzé et tienette fille de Jehan Rouzé</t>
  </si>
  <si>
    <t>CHEMINADE</t>
  </si>
  <si>
    <t>Alexis</t>
  </si>
  <si>
    <t>Adrianne</t>
  </si>
  <si>
    <t>P: Jehan Cheminade; M: Michelle Guede et françoise Riviere</t>
  </si>
  <si>
    <t>BIZER</t>
  </si>
  <si>
    <t>P: Pierre Taillandier; M: Marie femme de Marin taillandier et Marie femme de Georges ?</t>
  </si>
  <si>
    <t>ANGER?</t>
  </si>
  <si>
    <t>P: René et Mathurin Dupin; M: Marie Landeau? Femme de jesse Bardet</t>
  </si>
  <si>
    <t xml:space="preserve">P: </t>
  </si>
  <si>
    <t>BUIGNON</t>
  </si>
  <si>
    <t>GUYON</t>
  </si>
  <si>
    <t>P: Julian Lemaistre et Richard Hardiau M: Françoise femme de Jehan Gaboin</t>
  </si>
  <si>
    <t>MAYOUR?</t>
  </si>
  <si>
    <t>Nicolas</t>
  </si>
  <si>
    <t>P: Nicolas Bardet; M: Nicolas Chauveau; M: Marguerite Bardet</t>
  </si>
  <si>
    <t>BILLEAU</t>
  </si>
  <si>
    <t>MOUILLAU</t>
  </si>
  <si>
    <t>P: Julian renou et Louys Lebert; M: Jacquine ?</t>
  </si>
  <si>
    <t>Richart</t>
  </si>
  <si>
    <t>P: Jacques Trovolm et jehan Thibergeau; M: Olme Pollot</t>
  </si>
  <si>
    <t>POLLOT ?</t>
  </si>
  <si>
    <t>COLLINOT</t>
  </si>
  <si>
    <t>Robert</t>
  </si>
  <si>
    <t>DERRE?</t>
  </si>
  <si>
    <t>P: Marin lederre; M: Marie Rouze femme de Pierre Chauveau et Julianne Gannier femme de François Poussin</t>
  </si>
  <si>
    <t>GUIMIER</t>
  </si>
  <si>
    <t>Marguerite</t>
  </si>
  <si>
    <t>P: Jacques Baudouin et Marin baudouin; M: Jehanne femme de Mathurin baudouin</t>
  </si>
  <si>
    <t>PATARD</t>
  </si>
  <si>
    <t>PONTE</t>
  </si>
  <si>
    <t>Anastase</t>
  </si>
  <si>
    <t>P: Jehan Ricossé et Thibure berard; M: Jehanne fille de Marin Contantin</t>
  </si>
  <si>
    <t>P: Pierre Taillandier, M: Radegonde femme de Pierre ? Et marie roumier, fille de la femme de Jacques Ridele</t>
  </si>
  <si>
    <t>RAYNAUD?</t>
  </si>
  <si>
    <t>GUIHOREAU?</t>
  </si>
  <si>
    <t>BAUDOUIN</t>
  </si>
  <si>
    <t>Tienette</t>
  </si>
  <si>
    <t>P: Mathieu Lebarbier; M: Barbe femme de Aulbin Lebarbier et Guillemine fille de Jehan Letexier</t>
  </si>
  <si>
    <t>Claude</t>
  </si>
  <si>
    <t>Julite</t>
  </si>
  <si>
    <t>P: Claude Maulcourt et julian benoist M: Renée fille de Fleury Ronostin</t>
  </si>
  <si>
    <t>RONOSTIN?</t>
  </si>
  <si>
    <t>BUISSON?</t>
  </si>
  <si>
    <t>BEAUT?</t>
  </si>
  <si>
    <t>P: Jesse Bardet Julian Doucet; M: Denise? Hubert femme de Vallentin Guymier</t>
  </si>
  <si>
    <t>ROUSSEAU</t>
  </si>
  <si>
    <t>P: Pierre Gougeon M: Madeleine le barbier et Perrine fille de Jehan Guymier</t>
  </si>
  <si>
    <t>GUYMIER?</t>
  </si>
  <si>
    <t>P: Guille Yvon et Jehan Fourquere, M: Marie fille de Marin Baudouin</t>
  </si>
  <si>
    <t>Madeleine</t>
  </si>
  <si>
    <t>Suzanne</t>
  </si>
  <si>
    <t>P: Lezin Riviere? M: Julienne femme de ? Riviere; et estiennette femme de Olivier lemercier</t>
  </si>
  <si>
    <t>ROGIER</t>
  </si>
  <si>
    <t>P: Valantin Bardet M: ? Femme de Robert Taillandier; et Michelle fille de René Duboys</t>
  </si>
  <si>
    <t>PEAN</t>
  </si>
  <si>
    <t>P: Louys Veau et Mathurin Pean; M: Marie ?</t>
  </si>
  <si>
    <t>P: Ambroyse legeay; M: Perrine Lebarbier et Mathurine Crossonneau</t>
  </si>
  <si>
    <t>RIVIERE?</t>
  </si>
  <si>
    <t>Lysan ?</t>
  </si>
  <si>
    <t>P: Julian Renoul; M: mathurine lehoux ffemme de René Riviere et Julianne le? Femme de Armeau? ?</t>
  </si>
  <si>
    <t>BRANLART</t>
  </si>
  <si>
    <t>ALLARD</t>
  </si>
  <si>
    <t>Hector</t>
  </si>
  <si>
    <t>PELLERIN</t>
  </si>
  <si>
    <t>Rollande</t>
  </si>
  <si>
    <t>MONTAUZAN (de)</t>
  </si>
  <si>
    <t>Roze</t>
  </si>
  <si>
    <t>P: Julian Guymier; M: Rollande Legeay et Barbe Montauzan</t>
  </si>
  <si>
    <t>P: Mathurin Berard et estienne ? M: ? Legeay</t>
  </si>
  <si>
    <t>P: Gervais legeay; M: Jacquine femme de Guille Richard Renée femme de Raoul Legeay</t>
  </si>
  <si>
    <t>LEMOULNIER</t>
  </si>
  <si>
    <t>P: Raoul Legeay et rené fils de Michel Bardet; M: Renée fille de Louis Poussin</t>
  </si>
  <si>
    <t>P: Ambroyse bellanger; M: Suzanne leroux et perrine fille de Jehan Guymier</t>
  </si>
  <si>
    <t>DERRE</t>
  </si>
  <si>
    <t>CAREAU</t>
  </si>
  <si>
    <t>Roull?</t>
  </si>
  <si>
    <t>P: Jesse Bardet: M: ? Joubert femme de Vallantin Guymier et Mathurine fille de Pierre Boullay</t>
  </si>
  <si>
    <t>POIRIER</t>
  </si>
  <si>
    <t>POTEAU</t>
  </si>
  <si>
    <t>P: Jehan Fousquet; M: Perrine Syonneau femme de Denis Poirier et suzanne fille de Jacques ridou</t>
  </si>
  <si>
    <t>ROUSART?</t>
  </si>
  <si>
    <t>LOCUPPE</t>
  </si>
  <si>
    <t>JOUBERT</t>
  </si>
  <si>
    <t>Elizabeth</t>
  </si>
  <si>
    <t>P: ? Legeay et Jehan Richomme; M: Perrine Guyon</t>
  </si>
  <si>
    <t>MARAIS?</t>
  </si>
  <si>
    <t>P:Anselme Lemonnier, Marin Baudouin; M: Anne Montuzan femme de Adrian Lemonnier</t>
  </si>
  <si>
    <t>BERRE?</t>
  </si>
  <si>
    <t>P: Jehan hardyauM: Marie fille de Pierre Tournefas et Renée Bonnyer</t>
  </si>
  <si>
    <t>Denis</t>
  </si>
  <si>
    <t>Agnès</t>
  </si>
  <si>
    <t>P: Michel Boullay M: Marie Veau femme de Michel Morand, et perrine Jouzeau femme de René Alleton</t>
  </si>
  <si>
    <t>JOUZEAU</t>
  </si>
  <si>
    <t>BEURY</t>
  </si>
  <si>
    <t>P: Mathurin Chaligné Pierre Augier, M: Madeleine Bonny</t>
  </si>
  <si>
    <t>BEDE (de)</t>
  </si>
  <si>
    <t>THIBERGEAU</t>
  </si>
  <si>
    <t>P: anthoine de Bede, M: Catherine de Saint François et Renée Thibergeau</t>
  </si>
  <si>
    <t>CROSSONNEAU</t>
  </si>
  <si>
    <t>Urbanne</t>
  </si>
  <si>
    <t>P: Michel lembrier; Pierre Guymier; M: Madeleine Marye femme de Gervais Lair</t>
  </si>
  <si>
    <t>PEYNE?</t>
  </si>
  <si>
    <t>Nicolle</t>
  </si>
  <si>
    <t>TOURNEFAS</t>
  </si>
  <si>
    <t>P: Gervais Richart M: Suzanne letexier femme de guille Bizet et marie fille de pierre Hardyau</t>
  </si>
  <si>
    <t>P: Gervais Berard et Collas Billoreau; M: Julianne femme de Guille Boussart</t>
  </si>
  <si>
    <t>PICHON</t>
  </si>
  <si>
    <t>HENOT?</t>
  </si>
  <si>
    <t>P: ? Breton, M: Marguerite Syonneau femme de Jehan Ladoubé et Marie femme de julian Syonneau</t>
  </si>
  <si>
    <t>GAULTIER</t>
  </si>
  <si>
    <t>P: Julain renoult; M: Jehanne Gaultyer et saincte Morand femme de michel ?</t>
  </si>
  <si>
    <t>FOUCHER</t>
  </si>
  <si>
    <t>P: René Guymier et Adam berard; M: Julianne fille de Jehan Berard</t>
  </si>
  <si>
    <t>Valentin</t>
  </si>
  <si>
    <t>Denise</t>
  </si>
  <si>
    <t>P: René Cureau; M: Jehanne Lemercyer femme de Jehan bellanger et Julianne Pavy femme de René Guymier</t>
  </si>
  <si>
    <t>P: Pierre Laulnay, M: Mathurine follenfant veuve de Mathurin leberbyer  et jacquine Moriceau femme de Lazare berard</t>
  </si>
  <si>
    <t>P: Jacque lembryer et Bernardin Boussart; M: Jacquine Rouze</t>
  </si>
  <si>
    <t>P: Joseph ? ? Lembryer M: Jehanne femme de Jehan bellongne</t>
  </si>
  <si>
    <t>MARIE</t>
  </si>
  <si>
    <t>P: Adam lembryer; M: Renée femme de Jehan hardyau et Renée femme de ? Bignon</t>
  </si>
  <si>
    <t>ALETON</t>
  </si>
  <si>
    <t>P: Michel Choveau ; M: Guillemine Guymier femme de rené choveau et michele aleton</t>
  </si>
  <si>
    <t>Jullianne</t>
  </si>
  <si>
    <t>BONJOUST?</t>
  </si>
  <si>
    <t>PEYNE</t>
  </si>
  <si>
    <t>P: Julian Syonneau et Richard Bizet; M: Roberde fille de Michel Boullay</t>
  </si>
  <si>
    <t>Bienheureuse</t>
  </si>
  <si>
    <t>VENTROUX</t>
  </si>
  <si>
    <t>P: Mathurin ridou M: Marie femme de Joseph Bardet et Aline femme de martin Ventroux</t>
  </si>
  <si>
    <t>LEHOUX</t>
  </si>
  <si>
    <t>P: Lezin Riviere; M: Julianne Buignon femme de Joseph Riviere et mathurine femme de Hilayre Bardet</t>
  </si>
  <si>
    <t>Raoul</t>
  </si>
  <si>
    <t>P: Adam fangeay, M: Pauline Fangeay veuve de michel Ganne et Julianne Breton</t>
  </si>
  <si>
    <t>Anthoien</t>
  </si>
  <si>
    <t>P: Jehan Sonnelin et Jehan vallin; M: Anne Denezan veuve de guille Pean</t>
  </si>
  <si>
    <t>BENOIST</t>
  </si>
  <si>
    <t>CARREAU</t>
  </si>
  <si>
    <t>P: Raoul Legeay et Barnabé fils de Urban Syonneau; M: Margarite fille de Guille Ganne</t>
  </si>
  <si>
    <t>MORIN</t>
  </si>
  <si>
    <t>Catherine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</si>
</sst>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8"/>
      <name val="Arial"/>
      <family val="0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7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 vertical="center"/>
    </xf>
    <xf numFmtId="1" fontId="4" fillId="0" borderId="0" xfId="0" applyNumberFormat="1" applyFont="1" applyAlignment="1">
      <alignment horizontal="center" vertical="distributed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distributed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82"/>
  <sheetViews>
    <sheetView zoomScalePageLayoutView="0" workbookViewId="0" topLeftCell="A1">
      <pane xSplit="3" ySplit="8" topLeftCell="D4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80" sqref="A380:IV380"/>
    </sheetView>
  </sheetViews>
  <sheetFormatPr defaultColWidth="11.421875" defaultRowHeight="12.75"/>
  <cols>
    <col min="1" max="1" width="7.28125" style="1" bestFit="1" customWidth="1"/>
    <col min="2" max="2" width="7.140625" style="0" bestFit="1" customWidth="1"/>
    <col min="3" max="3" width="12.8515625" style="2" bestFit="1" customWidth="1"/>
    <col min="4" max="4" width="6.28125" style="3" customWidth="1"/>
    <col min="5" max="5" width="6.00390625" style="3" customWidth="1"/>
    <col min="6" max="6" width="5.7109375" style="3" customWidth="1"/>
    <col min="7" max="7" width="5.57421875" style="3" customWidth="1"/>
    <col min="8" max="8" width="6.00390625" style="4" customWidth="1"/>
    <col min="9" max="9" width="24.57421875" style="20" customWidth="1"/>
    <col min="10" max="10" width="11.57421875" style="6" customWidth="1"/>
    <col min="11" max="11" width="11.00390625" style="0" customWidth="1"/>
    <col min="12" max="12" width="14.00390625" style="7" bestFit="1" customWidth="1"/>
    <col min="13" max="13" width="14.8515625" style="0" bestFit="1" customWidth="1"/>
    <col min="14" max="14" width="11.57421875" style="7" customWidth="1"/>
    <col min="15" max="15" width="21.28125" style="0" bestFit="1" customWidth="1"/>
    <col min="16" max="16" width="70.57421875" style="8" bestFit="1" customWidth="1"/>
  </cols>
  <sheetData>
    <row r="3" spans="5:9" ht="12.75">
      <c r="E3" t="s">
        <v>552</v>
      </c>
      <c r="I3" s="5">
        <f>COUNTIF(9:2199,"M")</f>
        <v>0</v>
      </c>
    </row>
    <row r="4" spans="5:9" ht="12.75">
      <c r="E4" t="s">
        <v>553</v>
      </c>
      <c r="I4" s="5">
        <f>COUNTIF(9:2200,"B")</f>
        <v>440</v>
      </c>
    </row>
    <row r="5" spans="5:9" ht="12.75">
      <c r="E5" t="s">
        <v>554</v>
      </c>
      <c r="I5" s="5">
        <f>COUNTIF(9:2201,"D")</f>
        <v>0</v>
      </c>
    </row>
    <row r="6" spans="5:9" ht="12.75">
      <c r="E6" s="9" t="s">
        <v>555</v>
      </c>
      <c r="I6" s="5">
        <f>SUM(I3:I5)</f>
        <v>440</v>
      </c>
    </row>
    <row r="7" spans="1:16" s="16" customFormat="1" ht="20.25">
      <c r="A7" s="10" t="s">
        <v>556</v>
      </c>
      <c r="B7" s="11" t="s">
        <v>557</v>
      </c>
      <c r="C7" s="11" t="s">
        <v>558</v>
      </c>
      <c r="D7" s="12" t="s">
        <v>559</v>
      </c>
      <c r="E7" s="12" t="s">
        <v>560</v>
      </c>
      <c r="F7" s="12" t="s">
        <v>561</v>
      </c>
      <c r="G7" s="12" t="s">
        <v>562</v>
      </c>
      <c r="H7" s="13" t="s">
        <v>563</v>
      </c>
      <c r="I7" s="14" t="s">
        <v>395</v>
      </c>
      <c r="J7" s="14" t="s">
        <v>565</v>
      </c>
      <c r="K7" s="11" t="s">
        <v>566</v>
      </c>
      <c r="L7" s="42" t="s">
        <v>567</v>
      </c>
      <c r="M7" s="43"/>
      <c r="N7" s="11" t="s">
        <v>568</v>
      </c>
      <c r="O7" s="11" t="s">
        <v>569</v>
      </c>
      <c r="P7" s="15" t="s">
        <v>570</v>
      </c>
    </row>
    <row r="8" spans="1:16" s="24" customFormat="1" ht="13.5" customHeight="1">
      <c r="A8" s="17"/>
      <c r="B8" s="18"/>
      <c r="C8" s="18"/>
      <c r="D8" s="19"/>
      <c r="E8" s="19"/>
      <c r="F8" s="19"/>
      <c r="G8" s="19"/>
      <c r="H8" s="18"/>
      <c r="I8" s="20"/>
      <c r="J8" s="21"/>
      <c r="K8" s="22"/>
      <c r="L8" s="22" t="s">
        <v>564</v>
      </c>
      <c r="M8" s="22" t="s">
        <v>565</v>
      </c>
      <c r="N8" s="18"/>
      <c r="O8" s="18"/>
      <c r="P8" s="23"/>
    </row>
    <row r="9" spans="1:16" ht="12.75">
      <c r="A9" s="1">
        <v>1</v>
      </c>
      <c r="B9" t="s">
        <v>584</v>
      </c>
      <c r="C9" s="2" t="s">
        <v>585</v>
      </c>
      <c r="D9" s="3" t="s">
        <v>586</v>
      </c>
      <c r="E9" s="3" t="s">
        <v>587</v>
      </c>
      <c r="F9" s="3" t="s">
        <v>588</v>
      </c>
      <c r="G9" s="25">
        <v>1570</v>
      </c>
      <c r="H9" s="4" t="s">
        <v>572</v>
      </c>
      <c r="I9" s="20" t="s">
        <v>589</v>
      </c>
      <c r="J9" s="6" t="s">
        <v>590</v>
      </c>
      <c r="K9" t="s">
        <v>591</v>
      </c>
      <c r="L9" s="7" t="s">
        <v>592</v>
      </c>
      <c r="M9" t="s">
        <v>576</v>
      </c>
      <c r="P9" s="8" t="s">
        <v>593</v>
      </c>
    </row>
    <row r="10" spans="1:16" ht="12.75">
      <c r="A10" s="1">
        <f>1+A9</f>
        <v>2</v>
      </c>
      <c r="B10" t="s">
        <v>642</v>
      </c>
      <c r="C10" s="2" t="s">
        <v>585</v>
      </c>
      <c r="D10" s="3" t="s">
        <v>594</v>
      </c>
      <c r="E10" s="3" t="s">
        <v>595</v>
      </c>
      <c r="F10" s="3" t="s">
        <v>588</v>
      </c>
      <c r="G10" s="25">
        <v>1570</v>
      </c>
      <c r="H10" s="4" t="s">
        <v>572</v>
      </c>
      <c r="I10" s="20" t="s">
        <v>596</v>
      </c>
      <c r="J10" s="6" t="s">
        <v>597</v>
      </c>
      <c r="K10" t="s">
        <v>598</v>
      </c>
      <c r="L10" s="7" t="s">
        <v>599</v>
      </c>
      <c r="M10" t="s">
        <v>600</v>
      </c>
      <c r="P10" s="8" t="s">
        <v>601</v>
      </c>
    </row>
    <row r="11" spans="1:16" ht="12.75">
      <c r="A11" s="1">
        <f>1+A10</f>
        <v>3</v>
      </c>
      <c r="B11" t="s">
        <v>643</v>
      </c>
      <c r="C11" s="2" t="s">
        <v>585</v>
      </c>
      <c r="D11" s="3" t="s">
        <v>594</v>
      </c>
      <c r="E11" s="3" t="s">
        <v>602</v>
      </c>
      <c r="F11" s="3" t="s">
        <v>588</v>
      </c>
      <c r="G11" s="25">
        <v>1570</v>
      </c>
      <c r="H11" s="4" t="s">
        <v>572</v>
      </c>
      <c r="I11" s="20" t="s">
        <v>603</v>
      </c>
      <c r="J11" s="26" t="s">
        <v>604</v>
      </c>
      <c r="K11" t="s">
        <v>604</v>
      </c>
      <c r="L11" s="7" t="s">
        <v>603</v>
      </c>
      <c r="M11" t="s">
        <v>605</v>
      </c>
      <c r="P11" s="8" t="s">
        <v>606</v>
      </c>
    </row>
    <row r="12" spans="1:16" ht="12.75">
      <c r="A12" s="1">
        <f aca="true" t="shared" si="0" ref="A12:A75">1+A11</f>
        <v>4</v>
      </c>
      <c r="B12" t="s">
        <v>644</v>
      </c>
      <c r="C12" s="2" t="s">
        <v>585</v>
      </c>
      <c r="D12" s="3" t="s">
        <v>594</v>
      </c>
      <c r="E12" s="3" t="s">
        <v>607</v>
      </c>
      <c r="F12" s="3" t="s">
        <v>587</v>
      </c>
      <c r="G12" s="25">
        <v>1570</v>
      </c>
      <c r="H12" s="4" t="s">
        <v>572</v>
      </c>
      <c r="I12" s="20" t="s">
        <v>589</v>
      </c>
      <c r="J12" s="26" t="s">
        <v>608</v>
      </c>
      <c r="K12" t="s">
        <v>609</v>
      </c>
      <c r="L12" s="7" t="s">
        <v>603</v>
      </c>
      <c r="M12" t="s">
        <v>610</v>
      </c>
      <c r="P12" s="8" t="s">
        <v>611</v>
      </c>
    </row>
    <row r="13" spans="1:16" ht="12.75">
      <c r="A13" s="1">
        <f t="shared" si="0"/>
        <v>5</v>
      </c>
      <c r="B13" t="s">
        <v>645</v>
      </c>
      <c r="C13" s="2" t="s">
        <v>585</v>
      </c>
      <c r="D13" s="3" t="s">
        <v>594</v>
      </c>
      <c r="E13" s="3" t="s">
        <v>612</v>
      </c>
      <c r="F13" s="3" t="s">
        <v>587</v>
      </c>
      <c r="G13" s="25">
        <v>1570</v>
      </c>
      <c r="H13" s="4" t="s">
        <v>572</v>
      </c>
      <c r="I13" s="20" t="s">
        <v>613</v>
      </c>
      <c r="J13" s="26" t="s">
        <v>603</v>
      </c>
      <c r="K13" t="s">
        <v>614</v>
      </c>
      <c r="L13" s="7" t="s">
        <v>603</v>
      </c>
      <c r="M13" t="s">
        <v>615</v>
      </c>
      <c r="P13" s="8" t="s">
        <v>616</v>
      </c>
    </row>
    <row r="14" spans="1:16" ht="12.75">
      <c r="A14" s="1">
        <f t="shared" si="0"/>
        <v>6</v>
      </c>
      <c r="B14" t="s">
        <v>646</v>
      </c>
      <c r="C14" s="2" t="s">
        <v>585</v>
      </c>
      <c r="D14" s="3" t="s">
        <v>594</v>
      </c>
      <c r="E14" s="3" t="s">
        <v>617</v>
      </c>
      <c r="F14" s="3" t="s">
        <v>587</v>
      </c>
      <c r="G14" s="25">
        <v>1570</v>
      </c>
      <c r="H14" s="4" t="s">
        <v>572</v>
      </c>
      <c r="I14" s="20" t="s">
        <v>618</v>
      </c>
      <c r="J14" s="26" t="s">
        <v>619</v>
      </c>
      <c r="K14" t="s">
        <v>603</v>
      </c>
      <c r="L14" s="7" t="s">
        <v>603</v>
      </c>
      <c r="M14" t="s">
        <v>573</v>
      </c>
      <c r="P14" s="8" t="s">
        <v>620</v>
      </c>
    </row>
    <row r="15" spans="1:16" ht="12.75">
      <c r="A15" s="1">
        <f t="shared" si="0"/>
        <v>7</v>
      </c>
      <c r="B15" t="s">
        <v>647</v>
      </c>
      <c r="C15" s="2" t="s">
        <v>585</v>
      </c>
      <c r="D15" s="3" t="s">
        <v>594</v>
      </c>
      <c r="E15" s="3" t="s">
        <v>621</v>
      </c>
      <c r="F15" s="3" t="s">
        <v>587</v>
      </c>
      <c r="G15" s="25">
        <v>1570</v>
      </c>
      <c r="H15" s="4" t="s">
        <v>572</v>
      </c>
      <c r="I15" s="20" t="s">
        <v>622</v>
      </c>
      <c r="J15" s="26" t="s">
        <v>597</v>
      </c>
      <c r="K15" t="s">
        <v>623</v>
      </c>
      <c r="L15" s="7" t="s">
        <v>603</v>
      </c>
      <c r="M15" t="s">
        <v>603</v>
      </c>
      <c r="P15" s="8" t="s">
        <v>624</v>
      </c>
    </row>
    <row r="16" spans="1:16" ht="12.75">
      <c r="A16" s="1">
        <f t="shared" si="0"/>
        <v>8</v>
      </c>
      <c r="B16" t="s">
        <v>648</v>
      </c>
      <c r="C16" s="2" t="s">
        <v>585</v>
      </c>
      <c r="D16" s="3" t="s">
        <v>588</v>
      </c>
      <c r="E16" s="3" t="s">
        <v>621</v>
      </c>
      <c r="F16" s="3" t="s">
        <v>587</v>
      </c>
      <c r="G16" s="25">
        <v>1570</v>
      </c>
      <c r="H16" s="4" t="s">
        <v>572</v>
      </c>
      <c r="I16" s="20" t="s">
        <v>625</v>
      </c>
      <c r="J16" s="26" t="s">
        <v>626</v>
      </c>
      <c r="K16" t="s">
        <v>627</v>
      </c>
      <c r="L16" s="7" t="s">
        <v>603</v>
      </c>
      <c r="M16" t="s">
        <v>573</v>
      </c>
      <c r="P16" s="8" t="s">
        <v>628</v>
      </c>
    </row>
    <row r="17" spans="1:10" ht="12.75">
      <c r="A17" s="1">
        <f t="shared" si="0"/>
        <v>9</v>
      </c>
      <c r="B17" t="s">
        <v>649</v>
      </c>
      <c r="C17" s="2" t="s">
        <v>585</v>
      </c>
      <c r="D17" s="3" t="s">
        <v>588</v>
      </c>
      <c r="E17" s="3" t="s">
        <v>629</v>
      </c>
      <c r="F17" s="3" t="s">
        <v>587</v>
      </c>
      <c r="G17" s="25">
        <v>1570</v>
      </c>
      <c r="H17" s="4" t="s">
        <v>572</v>
      </c>
      <c r="I17" s="20" t="s">
        <v>630</v>
      </c>
      <c r="J17" s="26"/>
    </row>
    <row r="18" spans="1:16" ht="12.75">
      <c r="A18" s="1">
        <f t="shared" si="0"/>
        <v>10</v>
      </c>
      <c r="B18" t="s">
        <v>650</v>
      </c>
      <c r="C18" s="2" t="s">
        <v>585</v>
      </c>
      <c r="D18" s="3" t="s">
        <v>588</v>
      </c>
      <c r="E18" s="3" t="s">
        <v>631</v>
      </c>
      <c r="F18" s="3" t="s">
        <v>587</v>
      </c>
      <c r="G18" s="25">
        <v>1570</v>
      </c>
      <c r="H18" s="4" t="s">
        <v>572</v>
      </c>
      <c r="I18" s="20" t="s">
        <v>632</v>
      </c>
      <c r="J18" s="26" t="s">
        <v>576</v>
      </c>
      <c r="K18" t="s">
        <v>590</v>
      </c>
      <c r="L18" s="7" t="s">
        <v>603</v>
      </c>
      <c r="M18" t="s">
        <v>603</v>
      </c>
      <c r="P18" s="8" t="s">
        <v>633</v>
      </c>
    </row>
    <row r="19" spans="1:16" ht="12.75">
      <c r="A19" s="1">
        <f t="shared" si="0"/>
        <v>11</v>
      </c>
      <c r="B19" t="s">
        <v>651</v>
      </c>
      <c r="C19" s="2" t="s">
        <v>585</v>
      </c>
      <c r="D19" s="3" t="s">
        <v>588</v>
      </c>
      <c r="E19" s="3" t="s">
        <v>634</v>
      </c>
      <c r="F19" s="3" t="s">
        <v>634</v>
      </c>
      <c r="G19" s="25">
        <v>1570</v>
      </c>
      <c r="H19" s="4" t="s">
        <v>572</v>
      </c>
      <c r="I19" s="20" t="s">
        <v>635</v>
      </c>
      <c r="J19" s="26" t="s">
        <v>636</v>
      </c>
      <c r="K19" t="s">
        <v>603</v>
      </c>
      <c r="L19" s="7" t="s">
        <v>603</v>
      </c>
      <c r="M19" t="s">
        <v>603</v>
      </c>
      <c r="P19" s="8" t="s">
        <v>637</v>
      </c>
    </row>
    <row r="20" spans="1:16" ht="12.75">
      <c r="A20" s="1">
        <f t="shared" si="0"/>
        <v>12</v>
      </c>
      <c r="B20" t="s">
        <v>652</v>
      </c>
      <c r="C20" s="2" t="s">
        <v>585</v>
      </c>
      <c r="D20" s="3" t="s">
        <v>588</v>
      </c>
      <c r="E20" s="3" t="s">
        <v>634</v>
      </c>
      <c r="F20" s="3" t="s">
        <v>634</v>
      </c>
      <c r="G20" s="25">
        <v>1570</v>
      </c>
      <c r="H20" s="4" t="s">
        <v>572</v>
      </c>
      <c r="I20" s="20" t="s">
        <v>638</v>
      </c>
      <c r="J20" s="26" t="s">
        <v>639</v>
      </c>
      <c r="K20" t="s">
        <v>604</v>
      </c>
      <c r="L20" s="7" t="s">
        <v>603</v>
      </c>
      <c r="M20" t="s">
        <v>619</v>
      </c>
      <c r="P20" s="8" t="s">
        <v>640</v>
      </c>
    </row>
    <row r="21" spans="1:16" ht="12.75">
      <c r="A21" s="1">
        <f t="shared" si="0"/>
        <v>13</v>
      </c>
      <c r="B21" t="s">
        <v>653</v>
      </c>
      <c r="C21" s="2" t="s">
        <v>585</v>
      </c>
      <c r="D21" s="3" t="s">
        <v>588</v>
      </c>
      <c r="E21" s="3" t="s">
        <v>678</v>
      </c>
      <c r="F21" s="3" t="s">
        <v>634</v>
      </c>
      <c r="G21" s="25">
        <v>1570</v>
      </c>
      <c r="H21" s="4" t="s">
        <v>572</v>
      </c>
      <c r="I21" s="20" t="s">
        <v>596</v>
      </c>
      <c r="J21" s="26" t="s">
        <v>573</v>
      </c>
      <c r="K21" t="s">
        <v>590</v>
      </c>
      <c r="L21" s="7" t="s">
        <v>603</v>
      </c>
      <c r="M21" t="s">
        <v>679</v>
      </c>
      <c r="P21" s="8" t="s">
        <v>680</v>
      </c>
    </row>
    <row r="22" spans="1:16" ht="12.75">
      <c r="A22" s="1">
        <f t="shared" si="0"/>
        <v>14</v>
      </c>
      <c r="B22" t="s">
        <v>654</v>
      </c>
      <c r="C22" s="2" t="s">
        <v>585</v>
      </c>
      <c r="D22" s="3" t="s">
        <v>587</v>
      </c>
      <c r="E22" s="3" t="s">
        <v>579</v>
      </c>
      <c r="F22" s="3" t="s">
        <v>634</v>
      </c>
      <c r="G22" s="25">
        <v>1570</v>
      </c>
      <c r="H22" s="4" t="s">
        <v>572</v>
      </c>
      <c r="I22" s="20" t="s">
        <v>681</v>
      </c>
      <c r="J22" s="26" t="s">
        <v>619</v>
      </c>
      <c r="K22" t="s">
        <v>682</v>
      </c>
      <c r="L22" s="7" t="s">
        <v>603</v>
      </c>
      <c r="M22" t="s">
        <v>683</v>
      </c>
      <c r="P22" s="8" t="s">
        <v>684</v>
      </c>
    </row>
    <row r="23" spans="1:16" ht="12.75">
      <c r="A23" s="1">
        <f t="shared" si="0"/>
        <v>15</v>
      </c>
      <c r="B23" t="s">
        <v>655</v>
      </c>
      <c r="C23" s="2" t="s">
        <v>585</v>
      </c>
      <c r="D23" s="3" t="s">
        <v>587</v>
      </c>
      <c r="E23" s="3" t="s">
        <v>571</v>
      </c>
      <c r="F23" s="3" t="s">
        <v>595</v>
      </c>
      <c r="G23" s="25">
        <v>1570</v>
      </c>
      <c r="H23" s="4" t="s">
        <v>572</v>
      </c>
      <c r="I23" s="20" t="s">
        <v>685</v>
      </c>
      <c r="J23" s="26" t="s">
        <v>598</v>
      </c>
      <c r="K23" t="s">
        <v>597</v>
      </c>
      <c r="L23" s="7" t="s">
        <v>686</v>
      </c>
      <c r="M23" t="s">
        <v>577</v>
      </c>
      <c r="P23" s="8" t="s">
        <v>687</v>
      </c>
    </row>
    <row r="24" spans="1:16" ht="12.75">
      <c r="A24" s="1">
        <f t="shared" si="0"/>
        <v>16</v>
      </c>
      <c r="B24" t="s">
        <v>656</v>
      </c>
      <c r="C24" s="2" t="s">
        <v>585</v>
      </c>
      <c r="D24" s="3" t="s">
        <v>587</v>
      </c>
      <c r="E24" s="3" t="s">
        <v>678</v>
      </c>
      <c r="F24" s="3" t="s">
        <v>595</v>
      </c>
      <c r="G24" s="25">
        <v>1570</v>
      </c>
      <c r="H24" s="4" t="s">
        <v>572</v>
      </c>
      <c r="I24" s="20" t="s">
        <v>688</v>
      </c>
      <c r="J24" s="26" t="s">
        <v>689</v>
      </c>
      <c r="K24" t="s">
        <v>690</v>
      </c>
      <c r="L24" s="7" t="s">
        <v>603</v>
      </c>
      <c r="M24" t="s">
        <v>573</v>
      </c>
      <c r="P24" s="8" t="s">
        <v>691</v>
      </c>
    </row>
    <row r="25" spans="1:16" ht="12.75">
      <c r="A25" s="1">
        <f t="shared" si="0"/>
        <v>17</v>
      </c>
      <c r="B25" t="s">
        <v>657</v>
      </c>
      <c r="C25" s="2" t="s">
        <v>585</v>
      </c>
      <c r="D25" s="3" t="s">
        <v>587</v>
      </c>
      <c r="E25" s="3" t="s">
        <v>692</v>
      </c>
      <c r="F25" s="3" t="s">
        <v>595</v>
      </c>
      <c r="G25" s="25">
        <v>1570</v>
      </c>
      <c r="H25" s="4" t="s">
        <v>572</v>
      </c>
      <c r="I25" s="20" t="s">
        <v>152</v>
      </c>
      <c r="J25" s="26" t="s">
        <v>704</v>
      </c>
      <c r="K25" t="s">
        <v>693</v>
      </c>
      <c r="L25" s="7" t="s">
        <v>596</v>
      </c>
      <c r="M25" t="s">
        <v>573</v>
      </c>
      <c r="N25" s="7" t="s">
        <v>695</v>
      </c>
      <c r="P25" s="8" t="s">
        <v>694</v>
      </c>
    </row>
    <row r="26" spans="1:16" ht="12.75">
      <c r="A26" s="1">
        <f t="shared" si="0"/>
        <v>18</v>
      </c>
      <c r="B26" t="s">
        <v>658</v>
      </c>
      <c r="C26" s="2" t="s">
        <v>585</v>
      </c>
      <c r="D26" s="3" t="s">
        <v>634</v>
      </c>
      <c r="E26" s="3" t="s">
        <v>607</v>
      </c>
      <c r="F26" s="3" t="s">
        <v>595</v>
      </c>
      <c r="G26" s="25">
        <v>1570</v>
      </c>
      <c r="H26" s="4" t="s">
        <v>572</v>
      </c>
      <c r="I26" s="20" t="s">
        <v>696</v>
      </c>
      <c r="J26" s="26" t="s">
        <v>580</v>
      </c>
      <c r="K26" t="s">
        <v>598</v>
      </c>
      <c r="L26" s="7" t="s">
        <v>697</v>
      </c>
      <c r="M26" t="s">
        <v>573</v>
      </c>
      <c r="P26" s="8" t="s">
        <v>698</v>
      </c>
    </row>
    <row r="27" spans="1:16" ht="12.75">
      <c r="A27" s="1">
        <f t="shared" si="0"/>
        <v>19</v>
      </c>
      <c r="B27" t="s">
        <v>659</v>
      </c>
      <c r="C27" s="2" t="s">
        <v>585</v>
      </c>
      <c r="D27" s="3" t="s">
        <v>634</v>
      </c>
      <c r="E27" s="3" t="s">
        <v>699</v>
      </c>
      <c r="F27" s="3" t="s">
        <v>595</v>
      </c>
      <c r="G27" s="25">
        <v>1570</v>
      </c>
      <c r="H27" s="4" t="s">
        <v>572</v>
      </c>
      <c r="I27" s="20" t="s">
        <v>618</v>
      </c>
      <c r="J27" s="26" t="s">
        <v>600</v>
      </c>
      <c r="K27" t="s">
        <v>682</v>
      </c>
      <c r="L27" s="7" t="s">
        <v>625</v>
      </c>
      <c r="M27" t="s">
        <v>600</v>
      </c>
      <c r="P27" s="8" t="s">
        <v>700</v>
      </c>
    </row>
    <row r="28" spans="1:16" ht="12.75">
      <c r="A28" s="1">
        <f t="shared" si="0"/>
        <v>20</v>
      </c>
      <c r="B28" t="s">
        <v>660</v>
      </c>
      <c r="C28" s="2" t="s">
        <v>585</v>
      </c>
      <c r="D28" s="3" t="s">
        <v>634</v>
      </c>
      <c r="E28" s="3" t="s">
        <v>701</v>
      </c>
      <c r="F28" s="3" t="s">
        <v>595</v>
      </c>
      <c r="G28" s="25">
        <v>1570</v>
      </c>
      <c r="H28" s="4" t="s">
        <v>572</v>
      </c>
      <c r="I28" s="20" t="s">
        <v>618</v>
      </c>
      <c r="J28" s="26" t="s">
        <v>702</v>
      </c>
      <c r="K28" t="s">
        <v>603</v>
      </c>
      <c r="L28" s="7" t="s">
        <v>603</v>
      </c>
      <c r="M28" t="s">
        <v>605</v>
      </c>
      <c r="P28" s="8" t="s">
        <v>703</v>
      </c>
    </row>
    <row r="29" spans="1:16" ht="12.75">
      <c r="A29" s="1">
        <f t="shared" si="0"/>
        <v>21</v>
      </c>
      <c r="B29" t="s">
        <v>661</v>
      </c>
      <c r="C29" s="2" t="s">
        <v>585</v>
      </c>
      <c r="D29" s="3" t="s">
        <v>634</v>
      </c>
      <c r="E29" s="3" t="s">
        <v>602</v>
      </c>
      <c r="F29" s="3" t="s">
        <v>595</v>
      </c>
      <c r="G29" s="25">
        <v>1570</v>
      </c>
      <c r="H29" s="4" t="s">
        <v>572</v>
      </c>
      <c r="I29" s="20" t="s">
        <v>705</v>
      </c>
      <c r="J29" s="26" t="s">
        <v>623</v>
      </c>
      <c r="K29" t="s">
        <v>604</v>
      </c>
      <c r="L29" s="7" t="s">
        <v>603</v>
      </c>
      <c r="M29" t="s">
        <v>603</v>
      </c>
      <c r="P29" s="8" t="s">
        <v>706</v>
      </c>
    </row>
    <row r="30" spans="1:16" ht="12.75">
      <c r="A30" s="1">
        <f t="shared" si="0"/>
        <v>22</v>
      </c>
      <c r="B30" t="s">
        <v>662</v>
      </c>
      <c r="C30" s="2" t="s">
        <v>585</v>
      </c>
      <c r="D30" s="3" t="s">
        <v>634</v>
      </c>
      <c r="E30" s="3" t="s">
        <v>678</v>
      </c>
      <c r="F30" s="3" t="s">
        <v>595</v>
      </c>
      <c r="G30" s="25">
        <v>1570</v>
      </c>
      <c r="H30" s="4" t="s">
        <v>572</v>
      </c>
      <c r="I30" s="20" t="s">
        <v>707</v>
      </c>
      <c r="J30" s="26" t="s">
        <v>702</v>
      </c>
      <c r="K30" t="s">
        <v>597</v>
      </c>
      <c r="L30" s="7" t="s">
        <v>603</v>
      </c>
      <c r="M30" t="s">
        <v>708</v>
      </c>
      <c r="P30" s="8" t="s">
        <v>709</v>
      </c>
    </row>
    <row r="31" spans="1:16" ht="12.75">
      <c r="A31" s="1">
        <f t="shared" si="0"/>
        <v>23</v>
      </c>
      <c r="B31" t="s">
        <v>663</v>
      </c>
      <c r="C31" s="2" t="s">
        <v>585</v>
      </c>
      <c r="D31" s="3" t="s">
        <v>595</v>
      </c>
      <c r="E31" s="3" t="s">
        <v>710</v>
      </c>
      <c r="F31" s="3" t="s">
        <v>595</v>
      </c>
      <c r="G31" s="25">
        <v>1570</v>
      </c>
      <c r="H31" s="4" t="s">
        <v>572</v>
      </c>
      <c r="I31" s="20" t="s">
        <v>711</v>
      </c>
      <c r="J31" s="26" t="s">
        <v>627</v>
      </c>
      <c r="K31" t="s">
        <v>580</v>
      </c>
      <c r="L31" s="7" t="s">
        <v>603</v>
      </c>
      <c r="M31" t="s">
        <v>712</v>
      </c>
      <c r="P31" s="8" t="s">
        <v>713</v>
      </c>
    </row>
    <row r="32" spans="1:16" ht="12.75">
      <c r="A32" s="1">
        <f t="shared" si="0"/>
        <v>24</v>
      </c>
      <c r="B32" t="s">
        <v>664</v>
      </c>
      <c r="C32" s="2" t="s">
        <v>585</v>
      </c>
      <c r="D32" s="3" t="s">
        <v>595</v>
      </c>
      <c r="E32" s="3" t="s">
        <v>594</v>
      </c>
      <c r="F32" s="3" t="s">
        <v>571</v>
      </c>
      <c r="G32" s="25">
        <v>1570</v>
      </c>
      <c r="H32" s="4" t="s">
        <v>572</v>
      </c>
      <c r="I32" s="20" t="s">
        <v>685</v>
      </c>
      <c r="J32" s="26" t="s">
        <v>609</v>
      </c>
      <c r="K32" t="s">
        <v>714</v>
      </c>
      <c r="L32" s="7" t="s">
        <v>603</v>
      </c>
      <c r="M32" t="s">
        <v>712</v>
      </c>
      <c r="P32" s="8" t="s">
        <v>715</v>
      </c>
    </row>
    <row r="33" spans="1:13" ht="12.75">
      <c r="A33" s="1">
        <f t="shared" si="0"/>
        <v>25</v>
      </c>
      <c r="B33" t="s">
        <v>665</v>
      </c>
      <c r="C33" s="2" t="s">
        <v>585</v>
      </c>
      <c r="D33" s="3" t="s">
        <v>595</v>
      </c>
      <c r="E33" s="3" t="s">
        <v>595</v>
      </c>
      <c r="F33" s="3" t="s">
        <v>571</v>
      </c>
      <c r="G33" s="25">
        <v>1570</v>
      </c>
      <c r="H33" s="4" t="s">
        <v>572</v>
      </c>
      <c r="I33" s="20" t="s">
        <v>716</v>
      </c>
      <c r="J33" s="26" t="s">
        <v>717</v>
      </c>
      <c r="K33" t="s">
        <v>718</v>
      </c>
      <c r="L33" s="7" t="s">
        <v>603</v>
      </c>
      <c r="M33" t="s">
        <v>577</v>
      </c>
    </row>
    <row r="34" spans="1:16" ht="12.75">
      <c r="A34" s="1">
        <f t="shared" si="0"/>
        <v>26</v>
      </c>
      <c r="B34" t="s">
        <v>666</v>
      </c>
      <c r="C34" s="2" t="s">
        <v>585</v>
      </c>
      <c r="D34" s="3" t="s">
        <v>595</v>
      </c>
      <c r="E34" s="3" t="s">
        <v>612</v>
      </c>
      <c r="F34" s="3" t="s">
        <v>571</v>
      </c>
      <c r="G34" s="25">
        <v>1570</v>
      </c>
      <c r="H34" s="4" t="s">
        <v>572</v>
      </c>
      <c r="I34" s="20" t="s">
        <v>719</v>
      </c>
      <c r="J34" s="26" t="s">
        <v>604</v>
      </c>
      <c r="K34" t="s">
        <v>609</v>
      </c>
      <c r="L34" s="7" t="s">
        <v>603</v>
      </c>
      <c r="M34" t="s">
        <v>720</v>
      </c>
      <c r="P34" s="8" t="s">
        <v>721</v>
      </c>
    </row>
    <row r="35" spans="1:16" ht="12.75">
      <c r="A35" s="1">
        <f t="shared" si="0"/>
        <v>27</v>
      </c>
      <c r="B35" t="s">
        <v>667</v>
      </c>
      <c r="C35" s="2" t="s">
        <v>585</v>
      </c>
      <c r="D35" s="3" t="s">
        <v>595</v>
      </c>
      <c r="E35" s="3" t="s">
        <v>595</v>
      </c>
      <c r="F35" s="3" t="s">
        <v>571</v>
      </c>
      <c r="G35" s="25">
        <v>1570</v>
      </c>
      <c r="H35" s="4" t="s">
        <v>572</v>
      </c>
      <c r="I35" s="20" t="s">
        <v>722</v>
      </c>
      <c r="J35" s="26" t="s">
        <v>577</v>
      </c>
      <c r="P35" s="8" t="s">
        <v>723</v>
      </c>
    </row>
    <row r="36" spans="1:16" ht="12.75">
      <c r="A36" s="1">
        <f t="shared" si="0"/>
        <v>28</v>
      </c>
      <c r="B36" t="s">
        <v>668</v>
      </c>
      <c r="C36" s="2" t="s">
        <v>585</v>
      </c>
      <c r="D36" s="3" t="s">
        <v>571</v>
      </c>
      <c r="E36" s="3" t="s">
        <v>607</v>
      </c>
      <c r="F36" s="3" t="s">
        <v>571</v>
      </c>
      <c r="G36" s="25">
        <v>1570</v>
      </c>
      <c r="H36" s="4" t="s">
        <v>572</v>
      </c>
      <c r="I36" s="20" t="s">
        <v>724</v>
      </c>
      <c r="J36" s="26" t="s">
        <v>573</v>
      </c>
      <c r="K36" t="s">
        <v>597</v>
      </c>
      <c r="L36" s="7" t="s">
        <v>603</v>
      </c>
      <c r="M36" t="s">
        <v>712</v>
      </c>
      <c r="P36" s="8" t="s">
        <v>725</v>
      </c>
    </row>
    <row r="37" spans="1:16" ht="12.75">
      <c r="A37" s="1">
        <f t="shared" si="0"/>
        <v>29</v>
      </c>
      <c r="B37" t="s">
        <v>669</v>
      </c>
      <c r="C37" s="2" t="s">
        <v>585</v>
      </c>
      <c r="D37" s="3" t="s">
        <v>571</v>
      </c>
      <c r="E37" s="3" t="s">
        <v>607</v>
      </c>
      <c r="F37" s="3" t="s">
        <v>571</v>
      </c>
      <c r="G37" s="25">
        <v>1570</v>
      </c>
      <c r="H37" s="4" t="s">
        <v>572</v>
      </c>
      <c r="I37" s="20" t="s">
        <v>726</v>
      </c>
      <c r="J37" s="26" t="s">
        <v>727</v>
      </c>
      <c r="K37" t="s">
        <v>718</v>
      </c>
      <c r="L37" s="7" t="s">
        <v>603</v>
      </c>
      <c r="M37" t="s">
        <v>603</v>
      </c>
      <c r="P37" s="8" t="s">
        <v>728</v>
      </c>
    </row>
    <row r="38" spans="1:16" ht="12.75">
      <c r="A38" s="1">
        <f t="shared" si="0"/>
        <v>30</v>
      </c>
      <c r="B38" t="s">
        <v>670</v>
      </c>
      <c r="C38" s="2" t="s">
        <v>585</v>
      </c>
      <c r="D38" s="3" t="s">
        <v>571</v>
      </c>
      <c r="E38" s="3" t="s">
        <v>699</v>
      </c>
      <c r="F38" s="3" t="s">
        <v>571</v>
      </c>
      <c r="G38" s="25">
        <v>1570</v>
      </c>
      <c r="H38" s="4" t="s">
        <v>572</v>
      </c>
      <c r="I38" s="20" t="s">
        <v>729</v>
      </c>
      <c r="J38" s="26" t="s">
        <v>623</v>
      </c>
      <c r="K38" t="s">
        <v>580</v>
      </c>
      <c r="L38" s="7" t="s">
        <v>730</v>
      </c>
      <c r="M38" t="s">
        <v>731</v>
      </c>
      <c r="P38" s="8" t="s">
        <v>732</v>
      </c>
    </row>
    <row r="39" spans="1:16" ht="12.75">
      <c r="A39" s="1">
        <f t="shared" si="0"/>
        <v>31</v>
      </c>
      <c r="B39" t="s">
        <v>671</v>
      </c>
      <c r="C39" s="2" t="s">
        <v>585</v>
      </c>
      <c r="D39" s="3" t="s">
        <v>571</v>
      </c>
      <c r="E39" s="3" t="s">
        <v>629</v>
      </c>
      <c r="F39" s="3" t="s">
        <v>571</v>
      </c>
      <c r="G39" s="25">
        <v>1570</v>
      </c>
      <c r="H39" s="4" t="s">
        <v>572</v>
      </c>
      <c r="I39" s="20" t="s">
        <v>618</v>
      </c>
      <c r="J39" s="26" t="s">
        <v>702</v>
      </c>
      <c r="K39" t="s">
        <v>733</v>
      </c>
      <c r="L39" s="7" t="s">
        <v>734</v>
      </c>
      <c r="M39" t="s">
        <v>735</v>
      </c>
      <c r="P39" s="8" t="s">
        <v>736</v>
      </c>
    </row>
    <row r="40" spans="1:16" ht="12.75">
      <c r="A40" s="1">
        <f t="shared" si="0"/>
        <v>32</v>
      </c>
      <c r="B40" t="s">
        <v>672</v>
      </c>
      <c r="C40" s="2" t="s">
        <v>585</v>
      </c>
      <c r="D40" s="3" t="s">
        <v>571</v>
      </c>
      <c r="E40" s="3" t="s">
        <v>678</v>
      </c>
      <c r="F40" s="3" t="s">
        <v>571</v>
      </c>
      <c r="G40" s="25">
        <v>1570</v>
      </c>
      <c r="H40" s="4" t="s">
        <v>572</v>
      </c>
      <c r="I40" s="20" t="s">
        <v>737</v>
      </c>
      <c r="J40" s="26" t="s">
        <v>623</v>
      </c>
      <c r="K40" t="s">
        <v>597</v>
      </c>
      <c r="L40" s="7" t="s">
        <v>603</v>
      </c>
      <c r="M40" t="s">
        <v>738</v>
      </c>
      <c r="P40" s="8" t="s">
        <v>739</v>
      </c>
    </row>
    <row r="41" spans="1:16" ht="12.75">
      <c r="A41" s="1">
        <f t="shared" si="0"/>
        <v>33</v>
      </c>
      <c r="B41" t="s">
        <v>673</v>
      </c>
      <c r="C41" s="2" t="s">
        <v>585</v>
      </c>
      <c r="D41" s="3" t="s">
        <v>571</v>
      </c>
      <c r="E41" s="3" t="s">
        <v>678</v>
      </c>
      <c r="F41" s="3" t="s">
        <v>571</v>
      </c>
      <c r="G41" s="25">
        <v>1570</v>
      </c>
      <c r="H41" s="4" t="s">
        <v>572</v>
      </c>
      <c r="I41" s="20" t="s">
        <v>742</v>
      </c>
      <c r="J41" s="26" t="s">
        <v>604</v>
      </c>
      <c r="K41" t="s">
        <v>718</v>
      </c>
      <c r="L41" s="7" t="s">
        <v>741</v>
      </c>
      <c r="M41" t="s">
        <v>639</v>
      </c>
      <c r="P41" s="8" t="s">
        <v>743</v>
      </c>
    </row>
    <row r="42" spans="1:16" ht="12.75">
      <c r="A42" s="1">
        <f t="shared" si="0"/>
        <v>34</v>
      </c>
      <c r="B42" t="s">
        <v>674</v>
      </c>
      <c r="C42" s="2" t="s">
        <v>585</v>
      </c>
      <c r="D42" s="3" t="s">
        <v>571</v>
      </c>
      <c r="E42" s="3" t="s">
        <v>574</v>
      </c>
      <c r="F42" s="3" t="s">
        <v>571</v>
      </c>
      <c r="G42" s="25">
        <v>1570</v>
      </c>
      <c r="H42" s="4" t="s">
        <v>572</v>
      </c>
      <c r="I42" s="20" t="s">
        <v>744</v>
      </c>
      <c r="J42" s="26" t="s">
        <v>576</v>
      </c>
      <c r="K42" t="s">
        <v>598</v>
      </c>
      <c r="L42" s="7" t="s">
        <v>603</v>
      </c>
      <c r="M42" t="s">
        <v>712</v>
      </c>
      <c r="P42" s="8" t="s">
        <v>745</v>
      </c>
    </row>
    <row r="43" spans="1:16" ht="12.75">
      <c r="A43" s="1">
        <f t="shared" si="0"/>
        <v>35</v>
      </c>
      <c r="B43" t="s">
        <v>675</v>
      </c>
      <c r="C43" s="2" t="s">
        <v>585</v>
      </c>
      <c r="D43" s="3" t="s">
        <v>575</v>
      </c>
      <c r="E43" s="3" t="s">
        <v>631</v>
      </c>
      <c r="F43" s="3" t="s">
        <v>571</v>
      </c>
      <c r="G43" s="25">
        <v>1570</v>
      </c>
      <c r="H43" s="4" t="s">
        <v>572</v>
      </c>
      <c r="I43" s="20" t="s">
        <v>749</v>
      </c>
      <c r="J43" s="26" t="s">
        <v>580</v>
      </c>
      <c r="K43" t="s">
        <v>746</v>
      </c>
      <c r="L43" s="7" t="s">
        <v>747</v>
      </c>
      <c r="M43" t="s">
        <v>573</v>
      </c>
      <c r="P43" s="8" t="s">
        <v>748</v>
      </c>
    </row>
    <row r="44" spans="1:16" ht="12.75">
      <c r="A44" s="1">
        <f t="shared" si="0"/>
        <v>36</v>
      </c>
      <c r="B44" t="s">
        <v>676</v>
      </c>
      <c r="C44" s="2" t="s">
        <v>585</v>
      </c>
      <c r="D44" s="3" t="s">
        <v>575</v>
      </c>
      <c r="E44" s="3" t="s">
        <v>579</v>
      </c>
      <c r="F44" s="3" t="s">
        <v>571</v>
      </c>
      <c r="G44" s="25">
        <v>1570</v>
      </c>
      <c r="H44" s="4" t="s">
        <v>572</v>
      </c>
      <c r="I44" s="20" t="s">
        <v>750</v>
      </c>
      <c r="J44" s="26" t="s">
        <v>573</v>
      </c>
      <c r="K44" t="s">
        <v>751</v>
      </c>
      <c r="L44" s="7" t="s">
        <v>752</v>
      </c>
      <c r="M44" t="s">
        <v>600</v>
      </c>
      <c r="P44" s="8" t="s">
        <v>472</v>
      </c>
    </row>
    <row r="45" spans="1:16" ht="12.75">
      <c r="A45" s="1">
        <f t="shared" si="0"/>
        <v>37</v>
      </c>
      <c r="B45" t="s">
        <v>677</v>
      </c>
      <c r="C45" s="2" t="s">
        <v>585</v>
      </c>
      <c r="D45" s="3" t="s">
        <v>575</v>
      </c>
      <c r="E45" s="3" t="s">
        <v>753</v>
      </c>
      <c r="F45" s="3" t="s">
        <v>571</v>
      </c>
      <c r="G45" s="25">
        <v>1570</v>
      </c>
      <c r="H45" s="4" t="s">
        <v>572</v>
      </c>
      <c r="I45" s="20" t="s">
        <v>754</v>
      </c>
      <c r="J45" s="26" t="s">
        <v>755</v>
      </c>
      <c r="K45" t="s">
        <v>580</v>
      </c>
      <c r="L45" s="7" t="s">
        <v>756</v>
      </c>
      <c r="M45" t="s">
        <v>708</v>
      </c>
      <c r="P45" s="8" t="s">
        <v>757</v>
      </c>
    </row>
    <row r="46" spans="1:16" ht="12.75">
      <c r="A46" s="1">
        <f t="shared" si="0"/>
        <v>38</v>
      </c>
      <c r="B46" t="s">
        <v>763</v>
      </c>
      <c r="C46" s="2" t="s">
        <v>585</v>
      </c>
      <c r="D46" s="3" t="s">
        <v>575</v>
      </c>
      <c r="E46" s="3" t="s">
        <v>617</v>
      </c>
      <c r="F46" s="3" t="s">
        <v>575</v>
      </c>
      <c r="G46" s="25">
        <v>1570</v>
      </c>
      <c r="H46" s="4" t="s">
        <v>572</v>
      </c>
      <c r="I46" s="20" t="s">
        <v>759</v>
      </c>
      <c r="J46" s="26" t="s">
        <v>598</v>
      </c>
      <c r="K46" t="s">
        <v>598</v>
      </c>
      <c r="L46" s="7" t="s">
        <v>760</v>
      </c>
      <c r="M46" t="s">
        <v>761</v>
      </c>
      <c r="P46" s="8" t="s">
        <v>762</v>
      </c>
    </row>
    <row r="47" spans="1:16" ht="12.75">
      <c r="A47" s="1">
        <f t="shared" si="0"/>
        <v>39</v>
      </c>
      <c r="B47" t="s">
        <v>764</v>
      </c>
      <c r="C47" s="2" t="s">
        <v>585</v>
      </c>
      <c r="D47" s="3" t="s">
        <v>575</v>
      </c>
      <c r="E47" s="3" t="s">
        <v>793</v>
      </c>
      <c r="F47" s="3" t="s">
        <v>575</v>
      </c>
      <c r="G47" s="25">
        <v>1570</v>
      </c>
      <c r="H47" s="4" t="s">
        <v>572</v>
      </c>
      <c r="I47" s="20" t="s">
        <v>794</v>
      </c>
      <c r="J47" s="26" t="s">
        <v>605</v>
      </c>
      <c r="K47" t="s">
        <v>627</v>
      </c>
      <c r="L47" s="7" t="s">
        <v>603</v>
      </c>
      <c r="M47" t="s">
        <v>795</v>
      </c>
      <c r="P47" s="8" t="s">
        <v>796</v>
      </c>
    </row>
    <row r="48" spans="1:16" ht="12.75">
      <c r="A48" s="1">
        <f t="shared" si="0"/>
        <v>40</v>
      </c>
      <c r="B48" t="s">
        <v>765</v>
      </c>
      <c r="C48" s="2" t="s">
        <v>585</v>
      </c>
      <c r="D48" s="3" t="s">
        <v>575</v>
      </c>
      <c r="E48" s="3" t="s">
        <v>701</v>
      </c>
      <c r="F48" s="3" t="s">
        <v>575</v>
      </c>
      <c r="G48" s="25">
        <v>1570</v>
      </c>
      <c r="H48" s="4" t="s">
        <v>572</v>
      </c>
      <c r="I48" s="20" t="s">
        <v>625</v>
      </c>
      <c r="J48" s="26" t="s">
        <v>797</v>
      </c>
      <c r="K48" t="s">
        <v>718</v>
      </c>
      <c r="L48" s="7" t="s">
        <v>603</v>
      </c>
      <c r="M48" t="s">
        <v>798</v>
      </c>
      <c r="P48" s="8" t="s">
        <v>799</v>
      </c>
    </row>
    <row r="49" spans="1:16" ht="12.75">
      <c r="A49" s="1">
        <f t="shared" si="0"/>
        <v>41</v>
      </c>
      <c r="B49" t="s">
        <v>766</v>
      </c>
      <c r="C49" s="2" t="s">
        <v>585</v>
      </c>
      <c r="D49" s="3" t="s">
        <v>612</v>
      </c>
      <c r="E49" s="3" t="s">
        <v>678</v>
      </c>
      <c r="F49" s="3" t="s">
        <v>575</v>
      </c>
      <c r="G49" s="25">
        <v>1570</v>
      </c>
      <c r="H49" s="4" t="s">
        <v>572</v>
      </c>
      <c r="I49" s="20" t="s">
        <v>724</v>
      </c>
      <c r="J49" s="26" t="s">
        <v>702</v>
      </c>
      <c r="K49" t="s">
        <v>598</v>
      </c>
      <c r="L49" s="7" t="s">
        <v>800</v>
      </c>
      <c r="M49" t="s">
        <v>573</v>
      </c>
      <c r="P49" s="8" t="s">
        <v>801</v>
      </c>
    </row>
    <row r="50" spans="1:16" ht="12.75">
      <c r="A50" s="1">
        <f t="shared" si="0"/>
        <v>42</v>
      </c>
      <c r="B50" t="s">
        <v>767</v>
      </c>
      <c r="C50" s="2" t="s">
        <v>585</v>
      </c>
      <c r="D50" s="3" t="s">
        <v>612</v>
      </c>
      <c r="E50" s="3" t="s">
        <v>802</v>
      </c>
      <c r="F50" s="3" t="s">
        <v>575</v>
      </c>
      <c r="G50" s="25">
        <v>1570</v>
      </c>
      <c r="H50" s="4" t="s">
        <v>572</v>
      </c>
      <c r="I50" s="20" t="s">
        <v>589</v>
      </c>
      <c r="J50" s="26" t="s">
        <v>623</v>
      </c>
      <c r="K50" t="s">
        <v>597</v>
      </c>
      <c r="L50" s="7" t="s">
        <v>603</v>
      </c>
      <c r="M50" t="s">
        <v>803</v>
      </c>
      <c r="P50" s="8" t="s">
        <v>804</v>
      </c>
    </row>
    <row r="51" spans="1:16" ht="12.75">
      <c r="A51" s="1">
        <f t="shared" si="0"/>
        <v>43</v>
      </c>
      <c r="B51" t="s">
        <v>768</v>
      </c>
      <c r="C51" s="2" t="s">
        <v>585</v>
      </c>
      <c r="D51" s="3" t="s">
        <v>612</v>
      </c>
      <c r="E51" s="3" t="s">
        <v>595</v>
      </c>
      <c r="F51" s="3" t="s">
        <v>612</v>
      </c>
      <c r="G51" s="25">
        <v>1570</v>
      </c>
      <c r="H51" s="4" t="s">
        <v>572</v>
      </c>
      <c r="I51" s="20" t="s">
        <v>805</v>
      </c>
      <c r="J51" s="26" t="s">
        <v>702</v>
      </c>
      <c r="K51" t="s">
        <v>702</v>
      </c>
      <c r="L51" s="7" t="s">
        <v>760</v>
      </c>
      <c r="M51" t="s">
        <v>761</v>
      </c>
      <c r="P51" s="8" t="s">
        <v>806</v>
      </c>
    </row>
    <row r="52" spans="1:16" ht="12.75">
      <c r="A52" s="1">
        <f t="shared" si="0"/>
        <v>44</v>
      </c>
      <c r="B52" t="s">
        <v>769</v>
      </c>
      <c r="C52" s="2" t="s">
        <v>585</v>
      </c>
      <c r="D52" s="3" t="s">
        <v>612</v>
      </c>
      <c r="E52" s="3" t="s">
        <v>802</v>
      </c>
      <c r="F52" s="3" t="s">
        <v>575</v>
      </c>
      <c r="G52" s="25">
        <v>1570</v>
      </c>
      <c r="H52" s="4" t="s">
        <v>572</v>
      </c>
      <c r="I52" s="20" t="s">
        <v>596</v>
      </c>
      <c r="J52" s="26" t="s">
        <v>683</v>
      </c>
      <c r="K52" t="s">
        <v>718</v>
      </c>
      <c r="L52" s="7" t="s">
        <v>603</v>
      </c>
      <c r="M52" t="s">
        <v>807</v>
      </c>
      <c r="P52" s="8" t="s">
        <v>808</v>
      </c>
    </row>
    <row r="53" spans="1:16" ht="12.75">
      <c r="A53" s="1">
        <f t="shared" si="0"/>
        <v>45</v>
      </c>
      <c r="B53" t="s">
        <v>770</v>
      </c>
      <c r="C53" s="2" t="s">
        <v>585</v>
      </c>
      <c r="D53" s="3" t="s">
        <v>612</v>
      </c>
      <c r="E53" s="3" t="s">
        <v>699</v>
      </c>
      <c r="F53" s="3" t="s">
        <v>612</v>
      </c>
      <c r="G53" s="25">
        <v>1570</v>
      </c>
      <c r="H53" s="4" t="s">
        <v>572</v>
      </c>
      <c r="I53" s="20" t="s">
        <v>809</v>
      </c>
      <c r="J53" s="26" t="s">
        <v>600</v>
      </c>
      <c r="K53" t="s">
        <v>604</v>
      </c>
      <c r="L53" s="7" t="s">
        <v>810</v>
      </c>
      <c r="M53" t="s">
        <v>573</v>
      </c>
      <c r="P53" s="8" t="s">
        <v>817</v>
      </c>
    </row>
    <row r="54" spans="1:16" ht="12.75">
      <c r="A54" s="1">
        <f t="shared" si="0"/>
        <v>46</v>
      </c>
      <c r="B54" t="s">
        <v>771</v>
      </c>
      <c r="C54" s="2" t="s">
        <v>585</v>
      </c>
      <c r="D54" s="3" t="s">
        <v>811</v>
      </c>
      <c r="E54" s="3" t="s">
        <v>701</v>
      </c>
      <c r="F54" s="3" t="s">
        <v>612</v>
      </c>
      <c r="G54" s="25">
        <v>1570</v>
      </c>
      <c r="H54" s="4" t="s">
        <v>572</v>
      </c>
      <c r="I54" s="20" t="s">
        <v>812</v>
      </c>
      <c r="J54" s="26" t="s">
        <v>813</v>
      </c>
      <c r="K54" t="s">
        <v>814</v>
      </c>
      <c r="L54" s="7" t="s">
        <v>815</v>
      </c>
      <c r="M54" t="s">
        <v>573</v>
      </c>
      <c r="P54" s="8" t="s">
        <v>818</v>
      </c>
    </row>
    <row r="55" spans="1:16" ht="12.75">
      <c r="A55" s="1">
        <f t="shared" si="0"/>
        <v>47</v>
      </c>
      <c r="B55" t="s">
        <v>772</v>
      </c>
      <c r="C55" s="2" t="s">
        <v>585</v>
      </c>
      <c r="D55" s="3" t="s">
        <v>811</v>
      </c>
      <c r="E55" s="3" t="s">
        <v>621</v>
      </c>
      <c r="F55" s="3" t="s">
        <v>612</v>
      </c>
      <c r="G55" s="25">
        <v>1570</v>
      </c>
      <c r="H55" s="4" t="s">
        <v>572</v>
      </c>
      <c r="I55" s="20" t="s">
        <v>816</v>
      </c>
      <c r="J55" s="26" t="s">
        <v>600</v>
      </c>
      <c r="K55" t="s">
        <v>682</v>
      </c>
      <c r="L55" s="7" t="s">
        <v>603</v>
      </c>
      <c r="M55" t="s">
        <v>619</v>
      </c>
      <c r="P55" s="8" t="s">
        <v>819</v>
      </c>
    </row>
    <row r="56" spans="1:16" ht="12.75">
      <c r="A56" s="1">
        <f t="shared" si="0"/>
        <v>48</v>
      </c>
      <c r="B56" t="s">
        <v>773</v>
      </c>
      <c r="C56" s="2" t="s">
        <v>585</v>
      </c>
      <c r="D56" s="3" t="s">
        <v>811</v>
      </c>
      <c r="E56" s="3" t="s">
        <v>678</v>
      </c>
      <c r="F56" s="3" t="s">
        <v>612</v>
      </c>
      <c r="G56" s="25">
        <v>1570</v>
      </c>
      <c r="H56" s="4" t="s">
        <v>572</v>
      </c>
      <c r="I56" s="20" t="s">
        <v>820</v>
      </c>
      <c r="J56" s="26" t="s">
        <v>627</v>
      </c>
      <c r="K56" t="s">
        <v>682</v>
      </c>
      <c r="L56" s="7" t="s">
        <v>603</v>
      </c>
      <c r="M56" t="s">
        <v>573</v>
      </c>
      <c r="P56" s="8" t="s">
        <v>821</v>
      </c>
    </row>
    <row r="57" spans="1:16" ht="12.75">
      <c r="A57" s="1">
        <f t="shared" si="0"/>
        <v>49</v>
      </c>
      <c r="B57" t="s">
        <v>774</v>
      </c>
      <c r="C57" s="2" t="s">
        <v>585</v>
      </c>
      <c r="D57" s="3" t="s">
        <v>811</v>
      </c>
      <c r="E57" s="3" t="s">
        <v>710</v>
      </c>
      <c r="F57" s="3" t="s">
        <v>612</v>
      </c>
      <c r="G57" s="25">
        <v>1570</v>
      </c>
      <c r="H57" s="4" t="s">
        <v>572</v>
      </c>
      <c r="I57" s="20" t="s">
        <v>822</v>
      </c>
      <c r="J57" s="26" t="s">
        <v>824</v>
      </c>
      <c r="K57" t="s">
        <v>597</v>
      </c>
      <c r="L57" s="7" t="s">
        <v>603</v>
      </c>
      <c r="M57" t="s">
        <v>712</v>
      </c>
      <c r="P57" s="8" t="s">
        <v>823</v>
      </c>
    </row>
    <row r="58" spans="1:16" ht="12.75">
      <c r="A58" s="1">
        <f t="shared" si="0"/>
        <v>50</v>
      </c>
      <c r="B58" t="s">
        <v>775</v>
      </c>
      <c r="C58" s="2" t="s">
        <v>585</v>
      </c>
      <c r="D58" s="3" t="s">
        <v>811</v>
      </c>
      <c r="E58" s="3" t="s">
        <v>793</v>
      </c>
      <c r="F58" s="3" t="s">
        <v>811</v>
      </c>
      <c r="G58" s="25">
        <v>1570</v>
      </c>
      <c r="H58" s="4" t="s">
        <v>572</v>
      </c>
      <c r="I58" s="20" t="s">
        <v>825</v>
      </c>
      <c r="J58" s="26" t="s">
        <v>826</v>
      </c>
      <c r="K58" t="s">
        <v>704</v>
      </c>
      <c r="L58" s="7" t="s">
        <v>827</v>
      </c>
      <c r="M58" t="s">
        <v>605</v>
      </c>
      <c r="P58" s="8" t="s">
        <v>828</v>
      </c>
    </row>
    <row r="59" spans="1:9" ht="12.75">
      <c r="A59" s="1">
        <f t="shared" si="0"/>
        <v>51</v>
      </c>
      <c r="B59" t="s">
        <v>776</v>
      </c>
      <c r="C59" s="2" t="s">
        <v>585</v>
      </c>
      <c r="D59" s="3" t="s">
        <v>811</v>
      </c>
      <c r="E59" s="3" t="s">
        <v>571</v>
      </c>
      <c r="F59" s="3" t="s">
        <v>811</v>
      </c>
      <c r="G59" s="25">
        <v>1570</v>
      </c>
      <c r="H59" s="4" t="s">
        <v>572</v>
      </c>
      <c r="I59" s="20" t="s">
        <v>630</v>
      </c>
    </row>
    <row r="60" spans="1:16" ht="12.75">
      <c r="A60" s="1">
        <f t="shared" si="0"/>
        <v>52</v>
      </c>
      <c r="B60" t="s">
        <v>777</v>
      </c>
      <c r="C60" s="2" t="s">
        <v>585</v>
      </c>
      <c r="D60" s="3" t="s">
        <v>829</v>
      </c>
      <c r="E60" s="3" t="s">
        <v>595</v>
      </c>
      <c r="F60" s="3" t="s">
        <v>811</v>
      </c>
      <c r="G60" s="25">
        <v>1570</v>
      </c>
      <c r="H60" s="4" t="s">
        <v>572</v>
      </c>
      <c r="I60" s="20" t="s">
        <v>830</v>
      </c>
      <c r="J60" s="6" t="s">
        <v>679</v>
      </c>
      <c r="K60" t="s">
        <v>718</v>
      </c>
      <c r="L60" s="7" t="s">
        <v>831</v>
      </c>
      <c r="M60" t="s">
        <v>798</v>
      </c>
      <c r="P60" s="8" t="s">
        <v>832</v>
      </c>
    </row>
    <row r="61" spans="1:16" ht="12.75">
      <c r="A61" s="1">
        <f t="shared" si="0"/>
        <v>53</v>
      </c>
      <c r="B61" t="s">
        <v>778</v>
      </c>
      <c r="C61" s="2" t="s">
        <v>585</v>
      </c>
      <c r="D61" s="3" t="s">
        <v>829</v>
      </c>
      <c r="E61" s="3" t="s">
        <v>829</v>
      </c>
      <c r="F61" s="3" t="s">
        <v>811</v>
      </c>
      <c r="G61" s="25">
        <v>1570</v>
      </c>
      <c r="H61" s="4" t="s">
        <v>572</v>
      </c>
      <c r="I61" s="20" t="s">
        <v>836</v>
      </c>
      <c r="J61" s="6" t="s">
        <v>833</v>
      </c>
      <c r="K61" t="s">
        <v>718</v>
      </c>
      <c r="L61" s="7" t="s">
        <v>834</v>
      </c>
      <c r="M61" t="s">
        <v>835</v>
      </c>
      <c r="P61" s="8" t="s">
        <v>837</v>
      </c>
    </row>
    <row r="62" spans="1:16" ht="12.75">
      <c r="A62" s="1">
        <f t="shared" si="0"/>
        <v>54</v>
      </c>
      <c r="B62" t="s">
        <v>779</v>
      </c>
      <c r="C62" s="2" t="s">
        <v>585</v>
      </c>
      <c r="D62" s="3" t="s">
        <v>829</v>
      </c>
      <c r="E62" s="3" t="s">
        <v>829</v>
      </c>
      <c r="F62" s="3" t="s">
        <v>811</v>
      </c>
      <c r="G62" s="25">
        <v>1570</v>
      </c>
      <c r="H62" s="4" t="s">
        <v>572</v>
      </c>
      <c r="I62" s="20" t="s">
        <v>838</v>
      </c>
      <c r="J62" s="6" t="s">
        <v>573</v>
      </c>
      <c r="K62" t="s">
        <v>603</v>
      </c>
      <c r="L62" s="7" t="s">
        <v>839</v>
      </c>
      <c r="M62" t="s">
        <v>679</v>
      </c>
      <c r="P62" s="8" t="s">
        <v>840</v>
      </c>
    </row>
    <row r="63" spans="1:16" ht="12.75">
      <c r="A63" s="1">
        <f t="shared" si="0"/>
        <v>55</v>
      </c>
      <c r="B63" t="s">
        <v>780</v>
      </c>
      <c r="C63" s="2" t="s">
        <v>585</v>
      </c>
      <c r="D63" s="3" t="s">
        <v>829</v>
      </c>
      <c r="E63" s="3" t="s">
        <v>621</v>
      </c>
      <c r="F63" s="3" t="s">
        <v>811</v>
      </c>
      <c r="G63" s="25">
        <v>1570</v>
      </c>
      <c r="H63" s="4" t="s">
        <v>572</v>
      </c>
      <c r="I63" s="20" t="s">
        <v>596</v>
      </c>
      <c r="J63" s="6" t="s">
        <v>702</v>
      </c>
      <c r="K63" t="s">
        <v>627</v>
      </c>
      <c r="L63" s="7" t="s">
        <v>603</v>
      </c>
      <c r="M63" t="s">
        <v>683</v>
      </c>
      <c r="P63" s="8" t="s">
        <v>841</v>
      </c>
    </row>
    <row r="64" spans="1:16" ht="12.75">
      <c r="A64" s="1">
        <f t="shared" si="0"/>
        <v>56</v>
      </c>
      <c r="B64" t="s">
        <v>781</v>
      </c>
      <c r="C64" s="2" t="s">
        <v>585</v>
      </c>
      <c r="D64" s="3" t="s">
        <v>829</v>
      </c>
      <c r="E64" s="3" t="s">
        <v>710</v>
      </c>
      <c r="F64" s="3" t="s">
        <v>811</v>
      </c>
      <c r="G64" s="25">
        <v>1570</v>
      </c>
      <c r="H64" s="4" t="s">
        <v>572</v>
      </c>
      <c r="I64" s="20" t="s">
        <v>726</v>
      </c>
      <c r="J64" s="6" t="s">
        <v>623</v>
      </c>
      <c r="K64" t="s">
        <v>842</v>
      </c>
      <c r="L64" s="7" t="s">
        <v>583</v>
      </c>
      <c r="M64" t="s">
        <v>573</v>
      </c>
      <c r="P64" s="8" t="s">
        <v>843</v>
      </c>
    </row>
    <row r="65" spans="1:13" ht="12.75">
      <c r="A65" s="1">
        <f t="shared" si="0"/>
        <v>57</v>
      </c>
      <c r="B65" t="s">
        <v>782</v>
      </c>
      <c r="C65" s="2" t="s">
        <v>585</v>
      </c>
      <c r="D65" s="3" t="s">
        <v>829</v>
      </c>
      <c r="E65" s="3" t="s">
        <v>588</v>
      </c>
      <c r="F65" s="3" t="s">
        <v>829</v>
      </c>
      <c r="G65" s="25">
        <v>1570</v>
      </c>
      <c r="H65" s="4" t="s">
        <v>572</v>
      </c>
      <c r="I65" s="20" t="s">
        <v>844</v>
      </c>
      <c r="J65" s="6" t="s">
        <v>845</v>
      </c>
      <c r="K65" t="s">
        <v>846</v>
      </c>
      <c r="L65" s="7" t="s">
        <v>603</v>
      </c>
      <c r="M65" t="s">
        <v>847</v>
      </c>
    </row>
    <row r="66" spans="1:16" ht="12.75">
      <c r="A66" s="1">
        <f t="shared" si="0"/>
        <v>58</v>
      </c>
      <c r="B66" t="s">
        <v>783</v>
      </c>
      <c r="C66" s="2" t="s">
        <v>585</v>
      </c>
      <c r="D66" s="3" t="s">
        <v>829</v>
      </c>
      <c r="E66" s="3" t="s">
        <v>848</v>
      </c>
      <c r="F66" s="3" t="s">
        <v>829</v>
      </c>
      <c r="G66" s="25">
        <v>1570</v>
      </c>
      <c r="H66" s="4" t="s">
        <v>572</v>
      </c>
      <c r="I66" s="20" t="s">
        <v>849</v>
      </c>
      <c r="J66" s="6" t="s">
        <v>573</v>
      </c>
      <c r="K66" t="s">
        <v>850</v>
      </c>
      <c r="L66" s="7" t="s">
        <v>603</v>
      </c>
      <c r="M66" t="s">
        <v>851</v>
      </c>
      <c r="P66" s="8" t="s">
        <v>852</v>
      </c>
    </row>
    <row r="67" spans="1:16" ht="12.75">
      <c r="A67" s="1">
        <f t="shared" si="0"/>
        <v>59</v>
      </c>
      <c r="B67" t="s">
        <v>784</v>
      </c>
      <c r="C67" s="2" t="s">
        <v>585</v>
      </c>
      <c r="D67" s="3" t="s">
        <v>692</v>
      </c>
      <c r="E67" s="3" t="s">
        <v>701</v>
      </c>
      <c r="F67" s="3" t="s">
        <v>692</v>
      </c>
      <c r="G67" s="25">
        <v>1570</v>
      </c>
      <c r="H67" s="4" t="s">
        <v>572</v>
      </c>
      <c r="I67" s="20" t="s">
        <v>853</v>
      </c>
      <c r="J67" s="6" t="s">
        <v>845</v>
      </c>
      <c r="K67" t="s">
        <v>702</v>
      </c>
      <c r="L67" s="7" t="s">
        <v>854</v>
      </c>
      <c r="M67" t="s">
        <v>798</v>
      </c>
      <c r="P67" s="8" t="s">
        <v>855</v>
      </c>
    </row>
    <row r="68" spans="1:16" ht="12.75">
      <c r="A68" s="1">
        <f t="shared" si="0"/>
        <v>60</v>
      </c>
      <c r="B68" t="s">
        <v>785</v>
      </c>
      <c r="C68" s="2" t="s">
        <v>585</v>
      </c>
      <c r="D68" s="3" t="s">
        <v>692</v>
      </c>
      <c r="E68" s="3" t="s">
        <v>856</v>
      </c>
      <c r="F68" s="3" t="s">
        <v>692</v>
      </c>
      <c r="G68" s="25">
        <v>1570</v>
      </c>
      <c r="H68" s="4" t="s">
        <v>572</v>
      </c>
      <c r="I68" s="20" t="s">
        <v>638</v>
      </c>
      <c r="J68" s="6" t="s">
        <v>573</v>
      </c>
      <c r="K68" t="s">
        <v>682</v>
      </c>
      <c r="L68" s="7" t="s">
        <v>857</v>
      </c>
      <c r="M68" t="s">
        <v>679</v>
      </c>
      <c r="P68" s="8" t="s">
        <v>858</v>
      </c>
    </row>
    <row r="69" spans="1:16" ht="12.75">
      <c r="A69" s="1">
        <f t="shared" si="0"/>
        <v>61</v>
      </c>
      <c r="B69" t="s">
        <v>786</v>
      </c>
      <c r="C69" s="2" t="s">
        <v>585</v>
      </c>
      <c r="D69" s="3" t="s">
        <v>692</v>
      </c>
      <c r="E69" s="3" t="s">
        <v>753</v>
      </c>
      <c r="F69" s="3" t="s">
        <v>692</v>
      </c>
      <c r="G69" s="25">
        <v>1570</v>
      </c>
      <c r="H69" s="4" t="s">
        <v>572</v>
      </c>
      <c r="I69" s="20" t="s">
        <v>860</v>
      </c>
      <c r="J69" s="6" t="s">
        <v>861</v>
      </c>
      <c r="K69" t="s">
        <v>603</v>
      </c>
      <c r="L69" s="7" t="s">
        <v>859</v>
      </c>
      <c r="M69" t="s">
        <v>626</v>
      </c>
      <c r="P69" s="8" t="s">
        <v>862</v>
      </c>
    </row>
    <row r="70" spans="1:16" ht="12.75">
      <c r="A70" s="1">
        <f t="shared" si="0"/>
        <v>62</v>
      </c>
      <c r="B70" t="s">
        <v>787</v>
      </c>
      <c r="C70" s="2" t="s">
        <v>585</v>
      </c>
      <c r="D70" s="3" t="s">
        <v>692</v>
      </c>
      <c r="E70" s="3" t="s">
        <v>586</v>
      </c>
      <c r="F70" s="3" t="s">
        <v>586</v>
      </c>
      <c r="G70" s="25">
        <v>1571</v>
      </c>
      <c r="H70" s="4" t="s">
        <v>572</v>
      </c>
      <c r="I70" s="20" t="s">
        <v>696</v>
      </c>
      <c r="J70" s="6" t="s">
        <v>863</v>
      </c>
      <c r="K70" t="s">
        <v>718</v>
      </c>
      <c r="L70" s="7" t="s">
        <v>603</v>
      </c>
      <c r="M70" t="s">
        <v>864</v>
      </c>
      <c r="P70" s="8" t="s">
        <v>865</v>
      </c>
    </row>
    <row r="71" spans="1:16" ht="12.75">
      <c r="A71" s="1">
        <f t="shared" si="0"/>
        <v>63</v>
      </c>
      <c r="B71" t="s">
        <v>788</v>
      </c>
      <c r="C71" s="2" t="s">
        <v>585</v>
      </c>
      <c r="D71" s="3" t="s">
        <v>692</v>
      </c>
      <c r="E71" s="3" t="s">
        <v>595</v>
      </c>
      <c r="F71" s="3" t="s">
        <v>586</v>
      </c>
      <c r="G71" s="25">
        <v>1571</v>
      </c>
      <c r="H71" s="4" t="s">
        <v>572</v>
      </c>
      <c r="I71" s="20" t="s">
        <v>866</v>
      </c>
      <c r="J71" s="6" t="s">
        <v>702</v>
      </c>
      <c r="K71" t="s">
        <v>835</v>
      </c>
      <c r="L71" s="7" t="s">
        <v>754</v>
      </c>
      <c r="M71" t="s">
        <v>864</v>
      </c>
      <c r="P71" s="8" t="s">
        <v>867</v>
      </c>
    </row>
    <row r="72" spans="1:16" ht="12.75">
      <c r="A72" s="1">
        <f t="shared" si="0"/>
        <v>64</v>
      </c>
      <c r="B72" t="s">
        <v>789</v>
      </c>
      <c r="C72" s="2" t="s">
        <v>585</v>
      </c>
      <c r="D72" s="3" t="s">
        <v>692</v>
      </c>
      <c r="E72" s="3" t="s">
        <v>571</v>
      </c>
      <c r="F72" s="3" t="s">
        <v>586</v>
      </c>
      <c r="G72" s="25">
        <v>1571</v>
      </c>
      <c r="H72" s="4" t="s">
        <v>572</v>
      </c>
      <c r="I72" s="20" t="s">
        <v>868</v>
      </c>
      <c r="J72" s="6" t="s">
        <v>869</v>
      </c>
      <c r="K72" t="s">
        <v>702</v>
      </c>
      <c r="L72" s="7" t="s">
        <v>603</v>
      </c>
      <c r="M72" t="s">
        <v>679</v>
      </c>
      <c r="P72" s="8" t="s">
        <v>870</v>
      </c>
    </row>
    <row r="73" spans="1:16" ht="12.75">
      <c r="A73" s="1">
        <f t="shared" si="0"/>
        <v>65</v>
      </c>
      <c r="B73" t="s">
        <v>790</v>
      </c>
      <c r="C73" s="2" t="s">
        <v>585</v>
      </c>
      <c r="D73" s="3" t="s">
        <v>871</v>
      </c>
      <c r="E73" s="3" t="s">
        <v>699</v>
      </c>
      <c r="F73" s="3" t="s">
        <v>586</v>
      </c>
      <c r="G73" s="25">
        <v>1571</v>
      </c>
      <c r="H73" s="4" t="s">
        <v>572</v>
      </c>
      <c r="I73" s="20" t="s">
        <v>618</v>
      </c>
      <c r="J73" s="6" t="s">
        <v>604</v>
      </c>
      <c r="K73" t="s">
        <v>718</v>
      </c>
      <c r="L73" s="7" t="s">
        <v>836</v>
      </c>
      <c r="M73" t="s">
        <v>845</v>
      </c>
      <c r="P73" s="8" t="s">
        <v>872</v>
      </c>
    </row>
    <row r="74" spans="1:13" ht="12.75">
      <c r="A74" s="1">
        <f t="shared" si="0"/>
        <v>66</v>
      </c>
      <c r="B74" t="s">
        <v>791</v>
      </c>
      <c r="C74" s="2" t="s">
        <v>585</v>
      </c>
      <c r="D74" s="3" t="s">
        <v>871</v>
      </c>
      <c r="E74" s="3" t="s">
        <v>699</v>
      </c>
      <c r="F74" s="3" t="s">
        <v>586</v>
      </c>
      <c r="G74" s="25">
        <v>1571</v>
      </c>
      <c r="H74" s="4" t="s">
        <v>572</v>
      </c>
      <c r="I74" s="20" t="s">
        <v>618</v>
      </c>
      <c r="J74" s="6" t="s">
        <v>864</v>
      </c>
      <c r="K74" t="s">
        <v>718</v>
      </c>
      <c r="L74" s="7" t="s">
        <v>836</v>
      </c>
      <c r="M74" t="s">
        <v>845</v>
      </c>
    </row>
    <row r="75" spans="1:16" ht="12.75">
      <c r="A75" s="1">
        <f t="shared" si="0"/>
        <v>67</v>
      </c>
      <c r="B75" t="s">
        <v>792</v>
      </c>
      <c r="C75" s="2" t="s">
        <v>585</v>
      </c>
      <c r="D75" s="3" t="s">
        <v>871</v>
      </c>
      <c r="E75" s="3" t="s">
        <v>602</v>
      </c>
      <c r="F75" s="3" t="s">
        <v>586</v>
      </c>
      <c r="G75" s="25">
        <v>1571</v>
      </c>
      <c r="H75" s="4" t="s">
        <v>572</v>
      </c>
      <c r="I75" s="20" t="s">
        <v>873</v>
      </c>
      <c r="J75" s="6" t="s">
        <v>623</v>
      </c>
      <c r="K75" t="s">
        <v>702</v>
      </c>
      <c r="L75" s="7" t="s">
        <v>581</v>
      </c>
      <c r="M75" t="s">
        <v>712</v>
      </c>
      <c r="P75" s="8" t="s">
        <v>874</v>
      </c>
    </row>
    <row r="76" spans="1:16" ht="12.75">
      <c r="A76" s="1">
        <f aca="true" t="shared" si="1" ref="A76:A139">1+A75</f>
        <v>68</v>
      </c>
      <c r="B76" t="s">
        <v>792</v>
      </c>
      <c r="C76" s="2" t="s">
        <v>585</v>
      </c>
      <c r="D76" s="3" t="s">
        <v>871</v>
      </c>
      <c r="E76" s="3" t="s">
        <v>621</v>
      </c>
      <c r="F76" s="3" t="s">
        <v>586</v>
      </c>
      <c r="G76" s="25">
        <v>1571</v>
      </c>
      <c r="H76" s="4" t="s">
        <v>572</v>
      </c>
      <c r="I76" s="20" t="s">
        <v>875</v>
      </c>
      <c r="J76" s="6" t="s">
        <v>682</v>
      </c>
      <c r="K76" t="s">
        <v>717</v>
      </c>
      <c r="L76" s="7" t="s">
        <v>876</v>
      </c>
      <c r="M76" t="s">
        <v>619</v>
      </c>
      <c r="P76" s="8" t="s">
        <v>877</v>
      </c>
    </row>
    <row r="77" spans="1:16" ht="12.75">
      <c r="A77" s="1">
        <f t="shared" si="1"/>
        <v>69</v>
      </c>
      <c r="B77" t="s">
        <v>792</v>
      </c>
      <c r="C77" s="2" t="s">
        <v>585</v>
      </c>
      <c r="D77" s="3" t="s">
        <v>871</v>
      </c>
      <c r="E77" s="3" t="s">
        <v>579</v>
      </c>
      <c r="F77" s="3" t="s">
        <v>586</v>
      </c>
      <c r="G77" s="25">
        <v>1571</v>
      </c>
      <c r="H77" s="4" t="s">
        <v>572</v>
      </c>
      <c r="I77" s="20" t="s">
        <v>878</v>
      </c>
      <c r="J77" s="6" t="s">
        <v>845</v>
      </c>
      <c r="K77" t="s">
        <v>879</v>
      </c>
      <c r="L77" s="7" t="s">
        <v>880</v>
      </c>
      <c r="M77" t="s">
        <v>845</v>
      </c>
      <c r="P77" s="8" t="s">
        <v>881</v>
      </c>
    </row>
    <row r="78" spans="1:16" ht="12.75">
      <c r="A78" s="1">
        <f t="shared" si="1"/>
        <v>70</v>
      </c>
      <c r="B78" t="s">
        <v>792</v>
      </c>
      <c r="C78" s="2" t="s">
        <v>585</v>
      </c>
      <c r="D78" s="3" t="s">
        <v>871</v>
      </c>
      <c r="E78" s="3" t="s">
        <v>882</v>
      </c>
      <c r="F78" s="3" t="s">
        <v>594</v>
      </c>
      <c r="G78" s="25">
        <v>1571</v>
      </c>
      <c r="H78" s="4" t="s">
        <v>572</v>
      </c>
      <c r="I78" s="20" t="s">
        <v>883</v>
      </c>
      <c r="J78" s="6" t="s">
        <v>598</v>
      </c>
      <c r="K78" t="s">
        <v>598</v>
      </c>
      <c r="L78" s="7" t="s">
        <v>603</v>
      </c>
      <c r="M78" t="s">
        <v>600</v>
      </c>
      <c r="P78" s="8" t="s">
        <v>884</v>
      </c>
    </row>
    <row r="79" spans="1:16" ht="12.75">
      <c r="A79" s="1">
        <f t="shared" si="1"/>
        <v>71</v>
      </c>
      <c r="B79" t="s">
        <v>792</v>
      </c>
      <c r="C79" s="2" t="s">
        <v>585</v>
      </c>
      <c r="D79" s="3" t="s">
        <v>607</v>
      </c>
      <c r="E79" s="3" t="s">
        <v>634</v>
      </c>
      <c r="F79" s="3" t="s">
        <v>594</v>
      </c>
      <c r="G79" s="25">
        <v>1571</v>
      </c>
      <c r="H79" s="4" t="s">
        <v>572</v>
      </c>
      <c r="I79" s="20" t="s">
        <v>885</v>
      </c>
      <c r="J79" s="6" t="s">
        <v>623</v>
      </c>
      <c r="K79" t="s">
        <v>598</v>
      </c>
      <c r="L79" s="7" t="s">
        <v>886</v>
      </c>
      <c r="M79" t="s">
        <v>798</v>
      </c>
      <c r="P79" s="8" t="s">
        <v>887</v>
      </c>
    </row>
    <row r="80" spans="1:16" ht="12.75">
      <c r="A80" s="1">
        <f t="shared" si="1"/>
        <v>72</v>
      </c>
      <c r="B80" t="s">
        <v>792</v>
      </c>
      <c r="C80" s="2" t="s">
        <v>585</v>
      </c>
      <c r="D80" s="3" t="s">
        <v>607</v>
      </c>
      <c r="E80" s="3" t="s">
        <v>575</v>
      </c>
      <c r="F80" s="3" t="s">
        <v>594</v>
      </c>
      <c r="G80" s="25">
        <v>1571</v>
      </c>
      <c r="H80" s="4" t="s">
        <v>572</v>
      </c>
      <c r="I80" s="20" t="s">
        <v>754</v>
      </c>
      <c r="J80" s="6" t="s">
        <v>580</v>
      </c>
      <c r="K80" t="s">
        <v>888</v>
      </c>
      <c r="L80" s="7" t="s">
        <v>696</v>
      </c>
      <c r="M80" t="s">
        <v>889</v>
      </c>
      <c r="P80" s="8" t="s">
        <v>890</v>
      </c>
    </row>
    <row r="81" spans="1:16" ht="12.75">
      <c r="A81" s="1">
        <f t="shared" si="1"/>
        <v>73</v>
      </c>
      <c r="B81" t="s">
        <v>792</v>
      </c>
      <c r="C81" s="2" t="s">
        <v>585</v>
      </c>
      <c r="D81" s="3" t="s">
        <v>607</v>
      </c>
      <c r="E81" s="3" t="s">
        <v>871</v>
      </c>
      <c r="F81" s="3" t="s">
        <v>594</v>
      </c>
      <c r="G81" s="25">
        <v>1571</v>
      </c>
      <c r="H81" s="4" t="s">
        <v>572</v>
      </c>
      <c r="I81" s="20" t="s">
        <v>891</v>
      </c>
      <c r="J81" s="6" t="s">
        <v>604</v>
      </c>
      <c r="K81" t="s">
        <v>580</v>
      </c>
      <c r="L81" s="7" t="s">
        <v>603</v>
      </c>
      <c r="M81" t="s">
        <v>845</v>
      </c>
      <c r="P81" s="8" t="s">
        <v>892</v>
      </c>
    </row>
    <row r="82" spans="1:13" ht="12.75">
      <c r="A82" s="1">
        <f t="shared" si="1"/>
        <v>74</v>
      </c>
      <c r="B82" t="s">
        <v>792</v>
      </c>
      <c r="C82" s="2" t="s">
        <v>585</v>
      </c>
      <c r="D82" s="3" t="s">
        <v>607</v>
      </c>
      <c r="E82" s="3" t="s">
        <v>793</v>
      </c>
      <c r="F82" s="3" t="s">
        <v>594</v>
      </c>
      <c r="G82" s="25">
        <v>1571</v>
      </c>
      <c r="H82" s="4" t="s">
        <v>572</v>
      </c>
      <c r="I82" s="20" t="s">
        <v>893</v>
      </c>
      <c r="J82" s="6" t="s">
        <v>598</v>
      </c>
      <c r="K82" t="s">
        <v>718</v>
      </c>
      <c r="L82" s="7" t="s">
        <v>894</v>
      </c>
      <c r="M82" t="s">
        <v>577</v>
      </c>
    </row>
    <row r="83" spans="1:16" ht="12.75">
      <c r="A83" s="1">
        <f t="shared" si="1"/>
        <v>75</v>
      </c>
      <c r="B83" t="s">
        <v>792</v>
      </c>
      <c r="C83" s="2" t="s">
        <v>585</v>
      </c>
      <c r="D83" s="3" t="s">
        <v>607</v>
      </c>
      <c r="E83" s="3" t="s">
        <v>701</v>
      </c>
      <c r="F83" s="3" t="s">
        <v>594</v>
      </c>
      <c r="G83" s="25">
        <v>1571</v>
      </c>
      <c r="H83" s="4" t="s">
        <v>572</v>
      </c>
      <c r="I83" s="20" t="s">
        <v>737</v>
      </c>
      <c r="J83" s="6" t="s">
        <v>718</v>
      </c>
      <c r="K83" t="s">
        <v>627</v>
      </c>
      <c r="L83" s="7" t="s">
        <v>895</v>
      </c>
      <c r="M83" t="s">
        <v>683</v>
      </c>
      <c r="P83" s="8" t="s">
        <v>896</v>
      </c>
    </row>
    <row r="84" spans="1:16" ht="12.75">
      <c r="A84" s="1">
        <f t="shared" si="1"/>
        <v>76</v>
      </c>
      <c r="B84" t="s">
        <v>792</v>
      </c>
      <c r="C84" s="2" t="s">
        <v>585</v>
      </c>
      <c r="D84" s="3" t="s">
        <v>607</v>
      </c>
      <c r="E84" s="3" t="s">
        <v>848</v>
      </c>
      <c r="F84" s="3" t="s">
        <v>594</v>
      </c>
      <c r="G84" s="25">
        <v>1571</v>
      </c>
      <c r="H84" s="4" t="s">
        <v>572</v>
      </c>
      <c r="I84" s="20" t="s">
        <v>944</v>
      </c>
      <c r="J84" s="6" t="s">
        <v>751</v>
      </c>
      <c r="K84" t="s">
        <v>704</v>
      </c>
      <c r="L84" s="7" t="s">
        <v>603</v>
      </c>
      <c r="M84" t="s">
        <v>683</v>
      </c>
      <c r="P84" s="8" t="s">
        <v>897</v>
      </c>
    </row>
    <row r="85" spans="1:13" ht="12.75">
      <c r="A85" s="1">
        <f t="shared" si="1"/>
        <v>77</v>
      </c>
      <c r="B85" t="s">
        <v>792</v>
      </c>
      <c r="C85" s="2" t="s">
        <v>585</v>
      </c>
      <c r="D85" s="3" t="s">
        <v>882</v>
      </c>
      <c r="E85" s="3" t="s">
        <v>574</v>
      </c>
      <c r="F85" s="3" t="s">
        <v>594</v>
      </c>
      <c r="G85" s="25">
        <v>1571</v>
      </c>
      <c r="H85" s="4" t="s">
        <v>572</v>
      </c>
      <c r="I85" s="20" t="s">
        <v>596</v>
      </c>
      <c r="J85" s="6" t="s">
        <v>702</v>
      </c>
      <c r="K85" t="s">
        <v>898</v>
      </c>
      <c r="L85" s="7" t="s">
        <v>603</v>
      </c>
      <c r="M85" t="s">
        <v>899</v>
      </c>
    </row>
    <row r="86" spans="1:16" ht="12.75">
      <c r="A86" s="1">
        <f t="shared" si="1"/>
        <v>78</v>
      </c>
      <c r="B86" t="s">
        <v>792</v>
      </c>
      <c r="C86" s="2" t="s">
        <v>585</v>
      </c>
      <c r="D86" s="3" t="s">
        <v>882</v>
      </c>
      <c r="E86" s="3" t="s">
        <v>586</v>
      </c>
      <c r="F86" s="3" t="s">
        <v>588</v>
      </c>
      <c r="G86" s="25">
        <v>1571</v>
      </c>
      <c r="H86" s="4" t="s">
        <v>572</v>
      </c>
      <c r="I86" s="20" t="s">
        <v>880</v>
      </c>
      <c r="J86" s="6" t="s">
        <v>798</v>
      </c>
      <c r="K86" t="s">
        <v>598</v>
      </c>
      <c r="L86" s="7" t="s">
        <v>900</v>
      </c>
      <c r="M86" t="s">
        <v>845</v>
      </c>
      <c r="P86" s="8" t="s">
        <v>901</v>
      </c>
    </row>
    <row r="87" spans="1:16" ht="12.75">
      <c r="A87" s="1">
        <f t="shared" si="1"/>
        <v>79</v>
      </c>
      <c r="B87" t="s">
        <v>792</v>
      </c>
      <c r="C87" s="2" t="s">
        <v>585</v>
      </c>
      <c r="D87" s="3" t="s">
        <v>882</v>
      </c>
      <c r="E87" s="3" t="s">
        <v>594</v>
      </c>
      <c r="F87" s="3" t="s">
        <v>588</v>
      </c>
      <c r="G87" s="25">
        <v>1571</v>
      </c>
      <c r="H87" s="4" t="s">
        <v>572</v>
      </c>
      <c r="I87" s="20" t="s">
        <v>902</v>
      </c>
      <c r="J87" s="6" t="s">
        <v>845</v>
      </c>
      <c r="K87" t="s">
        <v>903</v>
      </c>
      <c r="L87" s="7" t="s">
        <v>625</v>
      </c>
      <c r="M87" t="s">
        <v>904</v>
      </c>
      <c r="P87" s="8" t="s">
        <v>905</v>
      </c>
    </row>
    <row r="88" spans="1:16" ht="12.75">
      <c r="A88" s="1">
        <f t="shared" si="1"/>
        <v>80</v>
      </c>
      <c r="B88" t="s">
        <v>792</v>
      </c>
      <c r="C88" s="2" t="s">
        <v>585</v>
      </c>
      <c r="D88" s="3" t="s">
        <v>882</v>
      </c>
      <c r="E88" s="3" t="s">
        <v>811</v>
      </c>
      <c r="F88" s="3" t="s">
        <v>588</v>
      </c>
      <c r="G88" s="25">
        <v>1571</v>
      </c>
      <c r="H88" s="4" t="s">
        <v>572</v>
      </c>
      <c r="I88" s="20" t="s">
        <v>805</v>
      </c>
      <c r="J88" s="6" t="s">
        <v>761</v>
      </c>
      <c r="K88" t="s">
        <v>714</v>
      </c>
      <c r="L88" s="7" t="s">
        <v>906</v>
      </c>
      <c r="M88" t="s">
        <v>573</v>
      </c>
      <c r="P88" s="8" t="s">
        <v>907</v>
      </c>
    </row>
    <row r="89" spans="1:16" ht="12.75">
      <c r="A89" s="1">
        <f t="shared" si="1"/>
        <v>81</v>
      </c>
      <c r="B89" t="s">
        <v>792</v>
      </c>
      <c r="C89" s="2" t="s">
        <v>585</v>
      </c>
      <c r="D89" s="3" t="s">
        <v>882</v>
      </c>
      <c r="E89" s="3" t="s">
        <v>829</v>
      </c>
      <c r="F89" s="3" t="s">
        <v>588</v>
      </c>
      <c r="G89" s="25">
        <v>1571</v>
      </c>
      <c r="H89" s="4" t="s">
        <v>572</v>
      </c>
      <c r="I89" s="20" t="s">
        <v>908</v>
      </c>
      <c r="J89" s="6" t="s">
        <v>604</v>
      </c>
      <c r="K89" t="s">
        <v>598</v>
      </c>
      <c r="L89" s="7" t="s">
        <v>894</v>
      </c>
      <c r="M89" t="s">
        <v>600</v>
      </c>
      <c r="P89" s="8" t="s">
        <v>909</v>
      </c>
    </row>
    <row r="90" spans="1:16" ht="12.75">
      <c r="A90" s="1">
        <f t="shared" si="1"/>
        <v>82</v>
      </c>
      <c r="B90" t="s">
        <v>792</v>
      </c>
      <c r="C90" s="2" t="s">
        <v>585</v>
      </c>
      <c r="D90" s="3" t="s">
        <v>617</v>
      </c>
      <c r="E90" s="3" t="s">
        <v>602</v>
      </c>
      <c r="F90" s="3" t="s">
        <v>588</v>
      </c>
      <c r="G90" s="25">
        <v>1571</v>
      </c>
      <c r="H90" s="4" t="s">
        <v>572</v>
      </c>
      <c r="I90" s="20" t="s">
        <v>849</v>
      </c>
      <c r="J90" s="6" t="s">
        <v>683</v>
      </c>
      <c r="K90" t="s">
        <v>751</v>
      </c>
      <c r="L90" s="7" t="s">
        <v>603</v>
      </c>
      <c r="M90" t="s">
        <v>679</v>
      </c>
      <c r="P90" s="8" t="s">
        <v>910</v>
      </c>
    </row>
    <row r="91" spans="1:13" ht="12.75">
      <c r="A91" s="1">
        <f t="shared" si="1"/>
        <v>83</v>
      </c>
      <c r="B91" t="s">
        <v>792</v>
      </c>
      <c r="C91" s="2" t="s">
        <v>585</v>
      </c>
      <c r="D91" s="3" t="s">
        <v>617</v>
      </c>
      <c r="E91" s="3" t="s">
        <v>586</v>
      </c>
      <c r="F91" s="3" t="s">
        <v>587</v>
      </c>
      <c r="G91" s="25">
        <v>1571</v>
      </c>
      <c r="H91" s="4" t="s">
        <v>572</v>
      </c>
      <c r="I91" s="20" t="s">
        <v>911</v>
      </c>
      <c r="J91" s="6" t="s">
        <v>717</v>
      </c>
      <c r="K91" t="s">
        <v>702</v>
      </c>
      <c r="L91" s="7" t="s">
        <v>603</v>
      </c>
      <c r="M91" t="s">
        <v>577</v>
      </c>
    </row>
    <row r="92" spans="1:16" ht="12.75">
      <c r="A92" s="1">
        <f t="shared" si="1"/>
        <v>84</v>
      </c>
      <c r="B92" t="s">
        <v>792</v>
      </c>
      <c r="C92" s="2" t="s">
        <v>585</v>
      </c>
      <c r="D92" s="3" t="s">
        <v>617</v>
      </c>
      <c r="E92" s="3" t="s">
        <v>594</v>
      </c>
      <c r="F92" s="3" t="s">
        <v>587</v>
      </c>
      <c r="G92" s="25">
        <v>1571</v>
      </c>
      <c r="H92" s="4" t="s">
        <v>572</v>
      </c>
      <c r="I92" s="20" t="s">
        <v>912</v>
      </c>
      <c r="J92" s="6" t="s">
        <v>598</v>
      </c>
      <c r="K92" t="s">
        <v>888</v>
      </c>
      <c r="L92" s="7" t="s">
        <v>603</v>
      </c>
      <c r="M92" t="s">
        <v>573</v>
      </c>
      <c r="P92" s="8" t="s">
        <v>913</v>
      </c>
    </row>
    <row r="93" spans="1:16" ht="12.75">
      <c r="A93" s="1">
        <f t="shared" si="1"/>
        <v>85</v>
      </c>
      <c r="B93" t="s">
        <v>792</v>
      </c>
      <c r="C93" s="2" t="s">
        <v>585</v>
      </c>
      <c r="D93" s="3" t="s">
        <v>617</v>
      </c>
      <c r="E93" s="3" t="s">
        <v>595</v>
      </c>
      <c r="F93" s="3" t="s">
        <v>587</v>
      </c>
      <c r="G93" s="25">
        <v>1571</v>
      </c>
      <c r="H93" s="4" t="s">
        <v>572</v>
      </c>
      <c r="I93" s="20" t="s">
        <v>914</v>
      </c>
      <c r="J93" s="6" t="s">
        <v>915</v>
      </c>
      <c r="K93" t="s">
        <v>598</v>
      </c>
      <c r="L93" s="7" t="s">
        <v>618</v>
      </c>
      <c r="M93" t="s">
        <v>573</v>
      </c>
      <c r="P93" s="8" t="s">
        <v>916</v>
      </c>
    </row>
    <row r="94" spans="1:10" ht="12.75">
      <c r="A94" s="1">
        <f t="shared" si="1"/>
        <v>86</v>
      </c>
      <c r="B94" t="s">
        <v>792</v>
      </c>
      <c r="C94" s="2" t="s">
        <v>585</v>
      </c>
      <c r="D94" s="3" t="s">
        <v>617</v>
      </c>
      <c r="E94" s="3" t="s">
        <v>882</v>
      </c>
      <c r="F94" s="3" t="s">
        <v>587</v>
      </c>
      <c r="G94" s="25">
        <v>1571</v>
      </c>
      <c r="H94" s="4" t="s">
        <v>572</v>
      </c>
      <c r="I94" s="20" t="s">
        <v>630</v>
      </c>
      <c r="J94" s="6" t="s">
        <v>845</v>
      </c>
    </row>
    <row r="95" spans="1:16" ht="12.75">
      <c r="A95" s="1">
        <f t="shared" si="1"/>
        <v>87</v>
      </c>
      <c r="B95" t="s">
        <v>792</v>
      </c>
      <c r="C95" s="2" t="s">
        <v>585</v>
      </c>
      <c r="D95" s="3" t="s">
        <v>793</v>
      </c>
      <c r="E95" s="3" t="s">
        <v>621</v>
      </c>
      <c r="F95" s="3" t="s">
        <v>587</v>
      </c>
      <c r="G95" s="25">
        <v>1571</v>
      </c>
      <c r="H95" s="4" t="s">
        <v>572</v>
      </c>
      <c r="I95" s="20" t="s">
        <v>917</v>
      </c>
      <c r="J95" s="6" t="s">
        <v>627</v>
      </c>
      <c r="K95" t="s">
        <v>915</v>
      </c>
      <c r="L95" s="7" t="s">
        <v>918</v>
      </c>
      <c r="M95" t="s">
        <v>626</v>
      </c>
      <c r="P95" s="8" t="s">
        <v>919</v>
      </c>
    </row>
    <row r="96" spans="1:16" ht="12.75">
      <c r="A96" s="1">
        <f t="shared" si="1"/>
        <v>88</v>
      </c>
      <c r="B96" t="s">
        <v>792</v>
      </c>
      <c r="C96" s="2" t="s">
        <v>585</v>
      </c>
      <c r="D96" s="3" t="s">
        <v>793</v>
      </c>
      <c r="E96" s="3" t="s">
        <v>574</v>
      </c>
      <c r="F96" s="3" t="s">
        <v>587</v>
      </c>
      <c r="G96" s="25">
        <v>1571</v>
      </c>
      <c r="H96" s="4" t="s">
        <v>572</v>
      </c>
      <c r="I96" s="20" t="s">
        <v>622</v>
      </c>
      <c r="J96" s="6" t="s">
        <v>627</v>
      </c>
      <c r="K96" t="s">
        <v>920</v>
      </c>
      <c r="L96" s="7" t="s">
        <v>922</v>
      </c>
      <c r="M96" t="s">
        <v>577</v>
      </c>
      <c r="P96" s="8" t="s">
        <v>921</v>
      </c>
    </row>
    <row r="97" spans="1:16" ht="12.75">
      <c r="A97" s="1">
        <f t="shared" si="1"/>
        <v>89</v>
      </c>
      <c r="B97" t="s">
        <v>792</v>
      </c>
      <c r="C97" s="2" t="s">
        <v>585</v>
      </c>
      <c r="D97" s="3" t="s">
        <v>793</v>
      </c>
      <c r="E97" s="3" t="s">
        <v>574</v>
      </c>
      <c r="F97" s="3" t="s">
        <v>634</v>
      </c>
      <c r="G97" s="25">
        <v>1571</v>
      </c>
      <c r="H97" s="4" t="s">
        <v>572</v>
      </c>
      <c r="I97" s="20" t="s">
        <v>923</v>
      </c>
      <c r="J97" s="6" t="s">
        <v>573</v>
      </c>
      <c r="K97" t="s">
        <v>924</v>
      </c>
      <c r="L97" s="7" t="s">
        <v>925</v>
      </c>
      <c r="M97" t="s">
        <v>845</v>
      </c>
      <c r="P97" s="8" t="s">
        <v>926</v>
      </c>
    </row>
    <row r="98" spans="1:16" ht="12.75">
      <c r="A98" s="1">
        <f t="shared" si="1"/>
        <v>90</v>
      </c>
      <c r="B98" t="s">
        <v>792</v>
      </c>
      <c r="C98" s="2" t="s">
        <v>585</v>
      </c>
      <c r="D98" s="3" t="s">
        <v>793</v>
      </c>
      <c r="E98" s="3" t="s">
        <v>631</v>
      </c>
      <c r="F98" s="3" t="s">
        <v>634</v>
      </c>
      <c r="G98" s="25">
        <v>1571</v>
      </c>
      <c r="H98" s="4" t="s">
        <v>572</v>
      </c>
      <c r="I98" s="20" t="s">
        <v>927</v>
      </c>
      <c r="J98" s="6" t="s">
        <v>845</v>
      </c>
      <c r="K98" t="s">
        <v>682</v>
      </c>
      <c r="L98" s="7" t="s">
        <v>603</v>
      </c>
      <c r="M98" t="s">
        <v>928</v>
      </c>
      <c r="P98" s="8" t="s">
        <v>929</v>
      </c>
    </row>
    <row r="99" spans="1:16" ht="12.75">
      <c r="A99" s="1">
        <f t="shared" si="1"/>
        <v>91</v>
      </c>
      <c r="B99" t="s">
        <v>792</v>
      </c>
      <c r="C99" s="2" t="s">
        <v>585</v>
      </c>
      <c r="D99" s="3" t="s">
        <v>699</v>
      </c>
      <c r="E99" s="3" t="s">
        <v>871</v>
      </c>
      <c r="F99" s="3" t="s">
        <v>595</v>
      </c>
      <c r="G99" s="25">
        <v>1571</v>
      </c>
      <c r="H99" s="4" t="s">
        <v>572</v>
      </c>
      <c r="I99" s="20" t="s">
        <v>930</v>
      </c>
      <c r="J99" s="6" t="s">
        <v>598</v>
      </c>
      <c r="K99" t="s">
        <v>598</v>
      </c>
      <c r="L99" s="7" t="s">
        <v>931</v>
      </c>
      <c r="M99" t="s">
        <v>932</v>
      </c>
      <c r="P99" s="8" t="s">
        <v>933</v>
      </c>
    </row>
    <row r="100" spans="1:16" ht="12.75">
      <c r="A100" s="1">
        <f t="shared" si="1"/>
        <v>92</v>
      </c>
      <c r="B100" t="s">
        <v>792</v>
      </c>
      <c r="C100" s="2" t="s">
        <v>585</v>
      </c>
      <c r="D100" s="3" t="s">
        <v>699</v>
      </c>
      <c r="E100" s="3" t="s">
        <v>811</v>
      </c>
      <c r="F100" s="3" t="s">
        <v>595</v>
      </c>
      <c r="G100" s="25">
        <v>1571</v>
      </c>
      <c r="H100" s="4" t="s">
        <v>572</v>
      </c>
      <c r="I100" s="20" t="s">
        <v>581</v>
      </c>
      <c r="J100" s="6" t="s">
        <v>573</v>
      </c>
      <c r="K100" t="s">
        <v>718</v>
      </c>
      <c r="L100" s="7" t="s">
        <v>603</v>
      </c>
      <c r="M100" t="s">
        <v>899</v>
      </c>
      <c r="P100" s="8" t="s">
        <v>934</v>
      </c>
    </row>
    <row r="101" spans="1:13" ht="12.75">
      <c r="A101" s="1">
        <f t="shared" si="1"/>
        <v>93</v>
      </c>
      <c r="B101" t="s">
        <v>792</v>
      </c>
      <c r="C101" s="2" t="s">
        <v>585</v>
      </c>
      <c r="D101" s="3" t="s">
        <v>699</v>
      </c>
      <c r="E101" s="3" t="s">
        <v>811</v>
      </c>
      <c r="F101" s="3" t="s">
        <v>595</v>
      </c>
      <c r="G101" s="25">
        <v>1571</v>
      </c>
      <c r="H101" s="4" t="s">
        <v>572</v>
      </c>
      <c r="I101" s="20" t="s">
        <v>935</v>
      </c>
      <c r="J101" s="6" t="s">
        <v>598</v>
      </c>
      <c r="K101" t="s">
        <v>598</v>
      </c>
      <c r="L101" s="7" t="s">
        <v>936</v>
      </c>
      <c r="M101" t="s">
        <v>619</v>
      </c>
    </row>
    <row r="102" spans="1:16" ht="12.75">
      <c r="A102" s="1">
        <f t="shared" si="1"/>
        <v>94</v>
      </c>
      <c r="B102" t="s">
        <v>792</v>
      </c>
      <c r="C102" s="2" t="s">
        <v>585</v>
      </c>
      <c r="D102" s="3" t="s">
        <v>699</v>
      </c>
      <c r="E102" s="3" t="s">
        <v>882</v>
      </c>
      <c r="F102" s="3" t="s">
        <v>595</v>
      </c>
      <c r="G102" s="25">
        <v>1571</v>
      </c>
      <c r="H102" s="4" t="s">
        <v>572</v>
      </c>
      <c r="I102" s="20" t="s">
        <v>754</v>
      </c>
      <c r="J102" s="6" t="s">
        <v>573</v>
      </c>
      <c r="K102" t="s">
        <v>580</v>
      </c>
      <c r="L102" s="7" t="s">
        <v>937</v>
      </c>
      <c r="M102" t="s">
        <v>938</v>
      </c>
      <c r="P102" s="8" t="s">
        <v>939</v>
      </c>
    </row>
    <row r="103" spans="1:16" ht="12.75">
      <c r="A103" s="1">
        <f t="shared" si="1"/>
        <v>95</v>
      </c>
      <c r="B103" t="s">
        <v>792</v>
      </c>
      <c r="C103" s="2" t="s">
        <v>585</v>
      </c>
      <c r="D103" s="3" t="s">
        <v>701</v>
      </c>
      <c r="E103" s="3" t="s">
        <v>631</v>
      </c>
      <c r="F103" s="3" t="s">
        <v>595</v>
      </c>
      <c r="G103" s="25">
        <v>1571</v>
      </c>
      <c r="H103" s="4" t="s">
        <v>572</v>
      </c>
      <c r="I103" s="20" t="s">
        <v>943</v>
      </c>
      <c r="J103" s="6" t="s">
        <v>940</v>
      </c>
      <c r="K103" t="s">
        <v>718</v>
      </c>
      <c r="L103" s="7" t="s">
        <v>734</v>
      </c>
      <c r="M103" t="s">
        <v>941</v>
      </c>
      <c r="P103" s="8" t="s">
        <v>942</v>
      </c>
    </row>
    <row r="104" spans="1:16" ht="12.75">
      <c r="A104" s="1">
        <f t="shared" si="1"/>
        <v>96</v>
      </c>
      <c r="B104" t="s">
        <v>792</v>
      </c>
      <c r="C104" s="2" t="s">
        <v>585</v>
      </c>
      <c r="D104" s="3" t="s">
        <v>701</v>
      </c>
      <c r="E104" s="3" t="s">
        <v>634</v>
      </c>
      <c r="F104" s="3" t="s">
        <v>571</v>
      </c>
      <c r="G104" s="25">
        <v>1571</v>
      </c>
      <c r="H104" s="4" t="s">
        <v>572</v>
      </c>
      <c r="I104" s="20" t="s">
        <v>945</v>
      </c>
      <c r="J104" s="6" t="s">
        <v>623</v>
      </c>
      <c r="K104" t="s">
        <v>597</v>
      </c>
      <c r="L104" s="7" t="s">
        <v>592</v>
      </c>
      <c r="M104" t="s">
        <v>940</v>
      </c>
      <c r="P104" s="8" t="s">
        <v>946</v>
      </c>
    </row>
    <row r="105" spans="1:16" ht="12.75">
      <c r="A105" s="1">
        <f t="shared" si="1"/>
        <v>97</v>
      </c>
      <c r="B105" t="s">
        <v>792</v>
      </c>
      <c r="C105" s="2" t="s">
        <v>585</v>
      </c>
      <c r="D105" s="3" t="s">
        <v>701</v>
      </c>
      <c r="E105" s="3" t="s">
        <v>692</v>
      </c>
      <c r="F105" s="3" t="s">
        <v>571</v>
      </c>
      <c r="G105" s="25">
        <v>1571</v>
      </c>
      <c r="H105" s="4" t="s">
        <v>572</v>
      </c>
      <c r="I105" s="20" t="s">
        <v>947</v>
      </c>
      <c r="J105" s="6" t="s">
        <v>679</v>
      </c>
      <c r="K105" t="s">
        <v>623</v>
      </c>
      <c r="L105" s="7" t="s">
        <v>603</v>
      </c>
      <c r="M105" t="s">
        <v>712</v>
      </c>
      <c r="P105" s="8" t="s">
        <v>948</v>
      </c>
    </row>
    <row r="106" spans="1:16" ht="12.75">
      <c r="A106" s="1">
        <f t="shared" si="1"/>
        <v>98</v>
      </c>
      <c r="B106" t="s">
        <v>792</v>
      </c>
      <c r="C106" s="2" t="s">
        <v>585</v>
      </c>
      <c r="D106" s="3" t="s">
        <v>701</v>
      </c>
      <c r="E106" s="3" t="s">
        <v>701</v>
      </c>
      <c r="F106" s="3" t="s">
        <v>571</v>
      </c>
      <c r="G106" s="25">
        <v>1571</v>
      </c>
      <c r="H106" s="4" t="s">
        <v>572</v>
      </c>
      <c r="I106" s="20" t="s">
        <v>937</v>
      </c>
      <c r="J106" s="6" t="s">
        <v>682</v>
      </c>
      <c r="K106" t="s">
        <v>751</v>
      </c>
      <c r="L106" s="7" t="s">
        <v>949</v>
      </c>
      <c r="M106" t="s">
        <v>845</v>
      </c>
      <c r="P106" s="8" t="s">
        <v>950</v>
      </c>
    </row>
    <row r="107" spans="1:16" ht="12.75">
      <c r="A107" s="1">
        <f t="shared" si="1"/>
        <v>99</v>
      </c>
      <c r="B107" t="s">
        <v>792</v>
      </c>
      <c r="C107" s="2" t="s">
        <v>585</v>
      </c>
      <c r="D107" s="3" t="s">
        <v>701</v>
      </c>
      <c r="E107" s="3" t="s">
        <v>629</v>
      </c>
      <c r="F107" s="3" t="s">
        <v>571</v>
      </c>
      <c r="G107" s="25">
        <v>1571</v>
      </c>
      <c r="H107" s="4" t="s">
        <v>572</v>
      </c>
      <c r="I107" s="20" t="s">
        <v>596</v>
      </c>
      <c r="J107" s="6" t="s">
        <v>951</v>
      </c>
      <c r="K107" t="s">
        <v>603</v>
      </c>
      <c r="L107" s="7" t="s">
        <v>603</v>
      </c>
      <c r="M107" t="s">
        <v>952</v>
      </c>
      <c r="P107" s="8" t="s">
        <v>953</v>
      </c>
    </row>
    <row r="108" spans="1:16" ht="12.75">
      <c r="A108" s="1">
        <f t="shared" si="1"/>
        <v>100</v>
      </c>
      <c r="B108" t="s">
        <v>792</v>
      </c>
      <c r="C108" s="2" t="s">
        <v>585</v>
      </c>
      <c r="D108" s="3" t="s">
        <v>621</v>
      </c>
      <c r="E108" s="3" t="s">
        <v>848</v>
      </c>
      <c r="F108" s="3" t="s">
        <v>571</v>
      </c>
      <c r="G108" s="25">
        <v>1571</v>
      </c>
      <c r="H108" s="4" t="s">
        <v>572</v>
      </c>
      <c r="I108" s="20" t="s">
        <v>954</v>
      </c>
      <c r="J108" s="6" t="s">
        <v>577</v>
      </c>
      <c r="K108" t="s">
        <v>604</v>
      </c>
      <c r="L108" s="7" t="s">
        <v>603</v>
      </c>
      <c r="M108" t="s">
        <v>600</v>
      </c>
      <c r="P108" s="28" t="s">
        <v>955</v>
      </c>
    </row>
    <row r="109" spans="1:16" ht="12.75">
      <c r="A109" s="1">
        <f t="shared" si="1"/>
        <v>101</v>
      </c>
      <c r="B109" t="s">
        <v>792</v>
      </c>
      <c r="C109" s="2" t="s">
        <v>585</v>
      </c>
      <c r="D109" s="3" t="s">
        <v>621</v>
      </c>
      <c r="E109" s="3" t="s">
        <v>594</v>
      </c>
      <c r="F109" s="3" t="s">
        <v>575</v>
      </c>
      <c r="G109" s="25">
        <v>1571</v>
      </c>
      <c r="H109" s="4" t="s">
        <v>572</v>
      </c>
      <c r="I109" s="20" t="s">
        <v>956</v>
      </c>
      <c r="J109" s="6" t="s">
        <v>718</v>
      </c>
      <c r="K109" t="s">
        <v>623</v>
      </c>
      <c r="L109" s="7" t="s">
        <v>894</v>
      </c>
      <c r="M109" t="s">
        <v>679</v>
      </c>
      <c r="P109" s="8" t="s">
        <v>957</v>
      </c>
    </row>
    <row r="110" spans="1:16" ht="12.75">
      <c r="A110" s="1">
        <f t="shared" si="1"/>
        <v>102</v>
      </c>
      <c r="B110" t="s">
        <v>792</v>
      </c>
      <c r="C110" s="2" t="s">
        <v>585</v>
      </c>
      <c r="D110" s="3" t="s">
        <v>621</v>
      </c>
      <c r="E110" s="3" t="s">
        <v>607</v>
      </c>
      <c r="F110" s="3" t="s">
        <v>575</v>
      </c>
      <c r="G110" s="25">
        <v>1571</v>
      </c>
      <c r="H110" s="4" t="s">
        <v>572</v>
      </c>
      <c r="I110" s="20" t="s">
        <v>625</v>
      </c>
      <c r="J110" s="6" t="s">
        <v>573</v>
      </c>
      <c r="K110" t="s">
        <v>751</v>
      </c>
      <c r="L110" s="7" t="s">
        <v>603</v>
      </c>
      <c r="M110" t="s">
        <v>845</v>
      </c>
      <c r="P110" s="8" t="s">
        <v>958</v>
      </c>
    </row>
    <row r="111" spans="1:16" ht="12.75">
      <c r="A111" s="1">
        <f t="shared" si="1"/>
        <v>103</v>
      </c>
      <c r="B111" t="s">
        <v>792</v>
      </c>
      <c r="C111" s="2" t="s">
        <v>585</v>
      </c>
      <c r="D111" s="3" t="s">
        <v>621</v>
      </c>
      <c r="E111" s="3" t="s">
        <v>579</v>
      </c>
      <c r="F111" s="3" t="s">
        <v>575</v>
      </c>
      <c r="G111" s="25">
        <v>1571</v>
      </c>
      <c r="H111" s="4" t="s">
        <v>572</v>
      </c>
      <c r="I111" s="20" t="s">
        <v>959</v>
      </c>
      <c r="J111" s="6" t="s">
        <v>577</v>
      </c>
      <c r="K111" t="s">
        <v>960</v>
      </c>
      <c r="L111" s="7" t="s">
        <v>589</v>
      </c>
      <c r="M111" t="s">
        <v>845</v>
      </c>
      <c r="P111" s="8" t="s">
        <v>961</v>
      </c>
    </row>
    <row r="112" spans="1:13" ht="12.75">
      <c r="A112" s="1">
        <f t="shared" si="1"/>
        <v>104</v>
      </c>
      <c r="B112" t="s">
        <v>792</v>
      </c>
      <c r="C112" s="2" t="s">
        <v>585</v>
      </c>
      <c r="D112" s="3" t="s">
        <v>629</v>
      </c>
      <c r="E112" s="3" t="s">
        <v>579</v>
      </c>
      <c r="F112" s="3" t="s">
        <v>575</v>
      </c>
      <c r="G112" s="25">
        <v>1571</v>
      </c>
      <c r="H112" s="4" t="s">
        <v>572</v>
      </c>
      <c r="I112" s="20" t="s">
        <v>962</v>
      </c>
      <c r="J112" s="6" t="s">
        <v>603</v>
      </c>
      <c r="K112" t="s">
        <v>580</v>
      </c>
      <c r="L112" s="7" t="s">
        <v>603</v>
      </c>
      <c r="M112" t="s">
        <v>845</v>
      </c>
    </row>
    <row r="113" spans="1:16" ht="12.75">
      <c r="A113" s="1">
        <f t="shared" si="1"/>
        <v>105</v>
      </c>
      <c r="B113" t="s">
        <v>792</v>
      </c>
      <c r="C113" s="2" t="s">
        <v>585</v>
      </c>
      <c r="D113" s="3" t="s">
        <v>629</v>
      </c>
      <c r="E113" s="3" t="s">
        <v>586</v>
      </c>
      <c r="F113" s="3" t="s">
        <v>612</v>
      </c>
      <c r="G113" s="25">
        <v>1571</v>
      </c>
      <c r="H113" s="4" t="s">
        <v>572</v>
      </c>
      <c r="I113" s="20" t="s">
        <v>963</v>
      </c>
      <c r="J113" s="6" t="s">
        <v>751</v>
      </c>
      <c r="K113" t="s">
        <v>964</v>
      </c>
      <c r="L113" s="7" t="s">
        <v>965</v>
      </c>
      <c r="M113" t="s">
        <v>761</v>
      </c>
      <c r="P113" s="8" t="s">
        <v>910</v>
      </c>
    </row>
    <row r="114" spans="1:16" ht="12.75">
      <c r="A114" s="1">
        <f t="shared" si="1"/>
        <v>106</v>
      </c>
      <c r="B114" t="s">
        <v>792</v>
      </c>
      <c r="C114" s="2" t="s">
        <v>585</v>
      </c>
      <c r="D114" s="3" t="s">
        <v>629</v>
      </c>
      <c r="E114" s="3" t="s">
        <v>692</v>
      </c>
      <c r="F114" s="3" t="s">
        <v>612</v>
      </c>
      <c r="G114" s="25">
        <v>1571</v>
      </c>
      <c r="H114" s="4" t="s">
        <v>572</v>
      </c>
      <c r="I114" s="20" t="s">
        <v>880</v>
      </c>
      <c r="J114" s="6" t="s">
        <v>966</v>
      </c>
      <c r="K114" t="s">
        <v>850</v>
      </c>
      <c r="L114" s="7" t="s">
        <v>967</v>
      </c>
      <c r="M114" t="s">
        <v>968</v>
      </c>
      <c r="P114" s="28" t="s">
        <v>969</v>
      </c>
    </row>
    <row r="115" spans="1:16" ht="12.75">
      <c r="A115" s="1">
        <f t="shared" si="1"/>
        <v>107</v>
      </c>
      <c r="B115" t="s">
        <v>792</v>
      </c>
      <c r="C115" s="2" t="s">
        <v>585</v>
      </c>
      <c r="D115" s="3" t="s">
        <v>629</v>
      </c>
      <c r="E115" s="3" t="s">
        <v>629</v>
      </c>
      <c r="F115" s="3" t="s">
        <v>612</v>
      </c>
      <c r="G115" s="25">
        <v>1571</v>
      </c>
      <c r="H115" s="4" t="s">
        <v>572</v>
      </c>
      <c r="I115" s="20" t="s">
        <v>685</v>
      </c>
      <c r="J115" s="6" t="s">
        <v>580</v>
      </c>
      <c r="K115" t="s">
        <v>597</v>
      </c>
      <c r="L115" s="7" t="s">
        <v>686</v>
      </c>
      <c r="M115" t="s">
        <v>577</v>
      </c>
      <c r="P115" s="8" t="s">
        <v>970</v>
      </c>
    </row>
    <row r="116" spans="1:16" ht="12.75">
      <c r="A116" s="1">
        <f t="shared" si="1"/>
        <v>108</v>
      </c>
      <c r="B116" t="s">
        <v>792</v>
      </c>
      <c r="C116" s="2" t="s">
        <v>585</v>
      </c>
      <c r="D116" s="3" t="s">
        <v>629</v>
      </c>
      <c r="E116" s="3" t="s">
        <v>574</v>
      </c>
      <c r="F116" s="3" t="s">
        <v>612</v>
      </c>
      <c r="G116" s="25">
        <v>1571</v>
      </c>
      <c r="H116" s="4" t="s">
        <v>572</v>
      </c>
      <c r="I116" s="20" t="s">
        <v>625</v>
      </c>
      <c r="J116" s="6" t="s">
        <v>928</v>
      </c>
      <c r="K116" t="s">
        <v>598</v>
      </c>
      <c r="L116" s="7" t="s">
        <v>603</v>
      </c>
      <c r="M116" t="s">
        <v>845</v>
      </c>
      <c r="P116" s="8" t="s">
        <v>971</v>
      </c>
    </row>
    <row r="117" spans="1:16" ht="12.75">
      <c r="A117" s="1">
        <f t="shared" si="1"/>
        <v>109</v>
      </c>
      <c r="B117" t="s">
        <v>792</v>
      </c>
      <c r="C117" s="2" t="s">
        <v>585</v>
      </c>
      <c r="D117" s="3" t="s">
        <v>602</v>
      </c>
      <c r="E117" s="3" t="s">
        <v>710</v>
      </c>
      <c r="F117" s="3" t="s">
        <v>612</v>
      </c>
      <c r="G117" s="25">
        <v>1571</v>
      </c>
      <c r="H117" s="4" t="s">
        <v>572</v>
      </c>
      <c r="I117" s="20" t="s">
        <v>972</v>
      </c>
      <c r="J117" s="6" t="s">
        <v>598</v>
      </c>
      <c r="K117" t="s">
        <v>597</v>
      </c>
      <c r="L117" s="7" t="s">
        <v>603</v>
      </c>
      <c r="M117" t="s">
        <v>845</v>
      </c>
      <c r="P117" s="8" t="s">
        <v>973</v>
      </c>
    </row>
    <row r="118" spans="1:16" ht="12.75">
      <c r="A118" s="1">
        <f t="shared" si="1"/>
        <v>110</v>
      </c>
      <c r="B118" t="s">
        <v>792</v>
      </c>
      <c r="C118" s="2" t="s">
        <v>585</v>
      </c>
      <c r="D118" s="3" t="s">
        <v>602</v>
      </c>
      <c r="E118" s="3" t="s">
        <v>617</v>
      </c>
      <c r="F118" s="3" t="s">
        <v>811</v>
      </c>
      <c r="G118" s="25">
        <v>1571</v>
      </c>
      <c r="H118" s="4" t="s">
        <v>572</v>
      </c>
      <c r="I118" s="20" t="s">
        <v>730</v>
      </c>
      <c r="J118" s="6" t="s">
        <v>619</v>
      </c>
      <c r="K118" t="s">
        <v>598</v>
      </c>
      <c r="L118" s="7" t="s">
        <v>880</v>
      </c>
      <c r="M118" t="s">
        <v>798</v>
      </c>
      <c r="P118" s="8" t="s">
        <v>974</v>
      </c>
    </row>
    <row r="119" spans="1:16" ht="12.75">
      <c r="A119" s="1">
        <f t="shared" si="1"/>
        <v>111</v>
      </c>
      <c r="B119" t="s">
        <v>792</v>
      </c>
      <c r="C119" s="2" t="s">
        <v>585</v>
      </c>
      <c r="D119" s="3" t="s">
        <v>602</v>
      </c>
      <c r="E119" s="3" t="s">
        <v>629</v>
      </c>
      <c r="F119" s="3" t="s">
        <v>811</v>
      </c>
      <c r="G119" s="25">
        <v>1571</v>
      </c>
      <c r="H119" s="4" t="s">
        <v>572</v>
      </c>
      <c r="I119" s="20" t="s">
        <v>975</v>
      </c>
      <c r="J119" s="6" t="s">
        <v>577</v>
      </c>
      <c r="K119" t="s">
        <v>623</v>
      </c>
      <c r="L119" s="7" t="s">
        <v>976</v>
      </c>
      <c r="M119" t="s">
        <v>977</v>
      </c>
      <c r="P119" s="8" t="s">
        <v>978</v>
      </c>
    </row>
    <row r="120" spans="1:16" ht="12.75">
      <c r="A120" s="1">
        <f t="shared" si="1"/>
        <v>112</v>
      </c>
      <c r="B120" t="s">
        <v>792</v>
      </c>
      <c r="C120" s="2" t="s">
        <v>585</v>
      </c>
      <c r="D120" s="3" t="s">
        <v>678</v>
      </c>
      <c r="E120" s="3" t="s">
        <v>579</v>
      </c>
      <c r="F120" s="3" t="s">
        <v>811</v>
      </c>
      <c r="G120" s="25">
        <v>1571</v>
      </c>
      <c r="H120" s="4" t="s">
        <v>572</v>
      </c>
      <c r="I120" s="20" t="s">
        <v>979</v>
      </c>
      <c r="J120" s="6" t="s">
        <v>679</v>
      </c>
      <c r="K120" t="s">
        <v>604</v>
      </c>
      <c r="L120" s="7" t="s">
        <v>980</v>
      </c>
      <c r="M120" t="s">
        <v>798</v>
      </c>
      <c r="P120" s="8" t="s">
        <v>981</v>
      </c>
    </row>
    <row r="121" spans="1:16" ht="12.75">
      <c r="A121" s="1">
        <f t="shared" si="1"/>
        <v>113</v>
      </c>
      <c r="B121" t="s">
        <v>792</v>
      </c>
      <c r="C121" s="2" t="s">
        <v>585</v>
      </c>
      <c r="D121" s="3" t="s">
        <v>678</v>
      </c>
      <c r="E121" s="3" t="s">
        <v>586</v>
      </c>
      <c r="F121" s="3" t="s">
        <v>829</v>
      </c>
      <c r="G121" s="25">
        <v>1571</v>
      </c>
      <c r="H121" s="4" t="s">
        <v>572</v>
      </c>
      <c r="I121" s="20" t="s">
        <v>982</v>
      </c>
      <c r="J121" s="6" t="s">
        <v>712</v>
      </c>
      <c r="K121" t="s">
        <v>682</v>
      </c>
      <c r="L121" s="7" t="s">
        <v>686</v>
      </c>
      <c r="M121" t="s">
        <v>798</v>
      </c>
      <c r="P121" s="8" t="s">
        <v>910</v>
      </c>
    </row>
    <row r="122" spans="1:16" ht="12.75">
      <c r="A122" s="1">
        <f t="shared" si="1"/>
        <v>114</v>
      </c>
      <c r="B122" t="s">
        <v>792</v>
      </c>
      <c r="C122" s="2" t="s">
        <v>585</v>
      </c>
      <c r="D122" s="3" t="s">
        <v>678</v>
      </c>
      <c r="E122" s="3" t="s">
        <v>571</v>
      </c>
      <c r="F122" s="3" t="s">
        <v>829</v>
      </c>
      <c r="G122" s="25">
        <v>1571</v>
      </c>
      <c r="H122" s="4" t="s">
        <v>572</v>
      </c>
      <c r="I122" s="20" t="s">
        <v>983</v>
      </c>
      <c r="J122" s="6" t="s">
        <v>609</v>
      </c>
      <c r="K122" t="s">
        <v>609</v>
      </c>
      <c r="L122" s="7" t="s">
        <v>603</v>
      </c>
      <c r="M122" t="s">
        <v>603</v>
      </c>
      <c r="P122" s="8" t="s">
        <v>910</v>
      </c>
    </row>
    <row r="123" spans="1:16" ht="12.75">
      <c r="A123" s="1">
        <f t="shared" si="1"/>
        <v>115</v>
      </c>
      <c r="B123" t="s">
        <v>792</v>
      </c>
      <c r="C123" s="2" t="s">
        <v>585</v>
      </c>
      <c r="D123" s="3" t="s">
        <v>678</v>
      </c>
      <c r="E123" s="3" t="s">
        <v>802</v>
      </c>
      <c r="F123" s="3" t="s">
        <v>829</v>
      </c>
      <c r="G123" s="25">
        <v>1571</v>
      </c>
      <c r="H123" s="4" t="s">
        <v>572</v>
      </c>
      <c r="I123" s="20" t="s">
        <v>912</v>
      </c>
      <c r="J123" s="6" t="s">
        <v>623</v>
      </c>
      <c r="K123" t="s">
        <v>702</v>
      </c>
      <c r="L123" s="7" t="s">
        <v>984</v>
      </c>
      <c r="M123" t="s">
        <v>985</v>
      </c>
      <c r="P123" s="8" t="s">
        <v>986</v>
      </c>
    </row>
    <row r="124" spans="1:16" ht="12.75">
      <c r="A124" s="1">
        <f t="shared" si="1"/>
        <v>116</v>
      </c>
      <c r="B124" t="s">
        <v>792</v>
      </c>
      <c r="C124" s="2" t="s">
        <v>585</v>
      </c>
      <c r="D124" s="3" t="s">
        <v>678</v>
      </c>
      <c r="E124" s="3" t="s">
        <v>629</v>
      </c>
      <c r="F124" s="3" t="s">
        <v>829</v>
      </c>
      <c r="G124" s="25">
        <v>1571</v>
      </c>
      <c r="H124" s="4" t="s">
        <v>572</v>
      </c>
      <c r="I124" s="20" t="s">
        <v>937</v>
      </c>
      <c r="J124" s="6" t="s">
        <v>718</v>
      </c>
      <c r="K124" t="s">
        <v>718</v>
      </c>
      <c r="L124" s="7" t="s">
        <v>987</v>
      </c>
      <c r="M124" t="s">
        <v>845</v>
      </c>
      <c r="P124" s="8" t="s">
        <v>988</v>
      </c>
    </row>
    <row r="125" spans="1:16" ht="12.75">
      <c r="A125" s="1">
        <f t="shared" si="1"/>
        <v>117</v>
      </c>
      <c r="B125" t="s">
        <v>792</v>
      </c>
      <c r="C125" s="2" t="s">
        <v>585</v>
      </c>
      <c r="D125" s="3" t="s">
        <v>802</v>
      </c>
      <c r="E125" s="3" t="s">
        <v>629</v>
      </c>
      <c r="F125" s="3" t="s">
        <v>829</v>
      </c>
      <c r="G125" s="25">
        <v>1571</v>
      </c>
      <c r="H125" s="4" t="s">
        <v>572</v>
      </c>
      <c r="I125" s="20" t="s">
        <v>989</v>
      </c>
      <c r="J125" s="6" t="s">
        <v>798</v>
      </c>
      <c r="K125" t="s">
        <v>598</v>
      </c>
      <c r="L125" s="7" t="s">
        <v>760</v>
      </c>
      <c r="M125" t="s">
        <v>951</v>
      </c>
      <c r="P125" s="8" t="s">
        <v>990</v>
      </c>
    </row>
    <row r="126" spans="1:16" ht="12.75">
      <c r="A126" s="1">
        <f t="shared" si="1"/>
        <v>118</v>
      </c>
      <c r="B126" t="s">
        <v>792</v>
      </c>
      <c r="C126" s="2" t="s">
        <v>585</v>
      </c>
      <c r="D126" s="3" t="s">
        <v>802</v>
      </c>
      <c r="E126" s="3" t="s">
        <v>856</v>
      </c>
      <c r="F126" s="3" t="s">
        <v>829</v>
      </c>
      <c r="G126" s="25">
        <v>1571</v>
      </c>
      <c r="H126" s="4" t="s">
        <v>572</v>
      </c>
      <c r="I126" s="20" t="s">
        <v>994</v>
      </c>
      <c r="J126" s="6" t="s">
        <v>619</v>
      </c>
      <c r="K126" t="s">
        <v>991</v>
      </c>
      <c r="L126" s="7" t="s">
        <v>618</v>
      </c>
      <c r="M126" t="s">
        <v>992</v>
      </c>
      <c r="P126" s="8" t="s">
        <v>993</v>
      </c>
    </row>
    <row r="127" spans="1:16" ht="12.75">
      <c r="A127" s="1">
        <f t="shared" si="1"/>
        <v>119</v>
      </c>
      <c r="B127" t="s">
        <v>792</v>
      </c>
      <c r="C127" s="2" t="s">
        <v>585</v>
      </c>
      <c r="D127" s="3" t="s">
        <v>802</v>
      </c>
      <c r="E127" s="3" t="s">
        <v>586</v>
      </c>
      <c r="F127" s="3" t="s">
        <v>692</v>
      </c>
      <c r="G127" s="25">
        <v>1571</v>
      </c>
      <c r="H127" s="4" t="s">
        <v>572</v>
      </c>
      <c r="I127" s="20" t="s">
        <v>995</v>
      </c>
      <c r="J127" s="6" t="s">
        <v>718</v>
      </c>
      <c r="K127" t="s">
        <v>598</v>
      </c>
      <c r="L127" s="7" t="s">
        <v>830</v>
      </c>
      <c r="M127" t="s">
        <v>845</v>
      </c>
      <c r="P127" s="28" t="s">
        <v>996</v>
      </c>
    </row>
    <row r="128" spans="1:16" ht="12.75">
      <c r="A128" s="1">
        <f t="shared" si="1"/>
        <v>120</v>
      </c>
      <c r="B128" t="s">
        <v>792</v>
      </c>
      <c r="C128" s="2" t="s">
        <v>585</v>
      </c>
      <c r="D128" s="3" t="s">
        <v>802</v>
      </c>
      <c r="E128" s="3" t="s">
        <v>588</v>
      </c>
      <c r="F128" s="3" t="s">
        <v>692</v>
      </c>
      <c r="G128" s="25">
        <v>1571</v>
      </c>
      <c r="H128" s="4" t="s">
        <v>572</v>
      </c>
      <c r="I128" s="20" t="s">
        <v>997</v>
      </c>
      <c r="J128" s="6" t="s">
        <v>577</v>
      </c>
      <c r="K128" t="s">
        <v>704</v>
      </c>
      <c r="L128" s="7" t="s">
        <v>998</v>
      </c>
      <c r="M128" t="s">
        <v>577</v>
      </c>
      <c r="P128" s="8" t="s">
        <v>999</v>
      </c>
    </row>
    <row r="129" spans="1:16" ht="12.75">
      <c r="A129" s="1">
        <f t="shared" si="1"/>
        <v>121</v>
      </c>
      <c r="B129" t="s">
        <v>792</v>
      </c>
      <c r="C129" s="2" t="s">
        <v>585</v>
      </c>
      <c r="D129" s="3" t="s">
        <v>848</v>
      </c>
      <c r="E129" s="3" t="s">
        <v>587</v>
      </c>
      <c r="F129" s="3" t="s">
        <v>829</v>
      </c>
      <c r="G129" s="25">
        <v>1571</v>
      </c>
      <c r="H129" s="4" t="s">
        <v>572</v>
      </c>
      <c r="I129" s="20" t="s">
        <v>1000</v>
      </c>
      <c r="J129" s="6" t="s">
        <v>702</v>
      </c>
      <c r="K129" t="s">
        <v>603</v>
      </c>
      <c r="L129" s="7" t="s">
        <v>603</v>
      </c>
      <c r="M129" t="s">
        <v>1001</v>
      </c>
      <c r="P129" s="8" t="s">
        <v>1002</v>
      </c>
    </row>
    <row r="130" spans="1:16" ht="12.75">
      <c r="A130" s="1">
        <f t="shared" si="1"/>
        <v>122</v>
      </c>
      <c r="B130" t="s">
        <v>792</v>
      </c>
      <c r="C130" s="2" t="s">
        <v>585</v>
      </c>
      <c r="D130" s="3" t="s">
        <v>848</v>
      </c>
      <c r="E130" s="3" t="s">
        <v>595</v>
      </c>
      <c r="F130" s="3" t="s">
        <v>829</v>
      </c>
      <c r="G130" s="25">
        <v>1571</v>
      </c>
      <c r="H130" s="4" t="s">
        <v>572</v>
      </c>
      <c r="I130" s="20" t="s">
        <v>1003</v>
      </c>
      <c r="J130" s="6" t="s">
        <v>1004</v>
      </c>
      <c r="K130" t="s">
        <v>598</v>
      </c>
      <c r="L130" s="7" t="s">
        <v>1005</v>
      </c>
      <c r="M130" t="s">
        <v>619</v>
      </c>
      <c r="P130" s="8" t="s">
        <v>1006</v>
      </c>
    </row>
    <row r="131" spans="1:16" ht="12.75">
      <c r="A131" s="1">
        <f t="shared" si="1"/>
        <v>123</v>
      </c>
      <c r="B131" t="s">
        <v>792</v>
      </c>
      <c r="C131" s="2" t="s">
        <v>585</v>
      </c>
      <c r="D131" s="3" t="s">
        <v>848</v>
      </c>
      <c r="E131" s="3" t="s">
        <v>595</v>
      </c>
      <c r="F131" s="3" t="s">
        <v>692</v>
      </c>
      <c r="G131" s="25">
        <v>1571</v>
      </c>
      <c r="H131" s="4" t="s">
        <v>572</v>
      </c>
      <c r="I131" s="20" t="s">
        <v>681</v>
      </c>
      <c r="J131" s="6" t="s">
        <v>597</v>
      </c>
      <c r="K131" t="s">
        <v>604</v>
      </c>
      <c r="P131" s="8" t="s">
        <v>1007</v>
      </c>
    </row>
    <row r="132" spans="1:16" ht="12.75">
      <c r="A132" s="1">
        <f t="shared" si="1"/>
        <v>124</v>
      </c>
      <c r="B132" t="s">
        <v>792</v>
      </c>
      <c r="C132" s="2" t="s">
        <v>585</v>
      </c>
      <c r="D132" s="3" t="s">
        <v>848</v>
      </c>
      <c r="E132" s="3" t="s">
        <v>607</v>
      </c>
      <c r="F132" s="3" t="s">
        <v>692</v>
      </c>
      <c r="G132" s="25">
        <v>1571</v>
      </c>
      <c r="H132" s="4" t="s">
        <v>572</v>
      </c>
      <c r="I132" s="20" t="s">
        <v>1008</v>
      </c>
      <c r="J132" s="6" t="s">
        <v>573</v>
      </c>
      <c r="K132" t="s">
        <v>682</v>
      </c>
      <c r="L132" s="7" t="s">
        <v>1009</v>
      </c>
      <c r="M132" t="s">
        <v>679</v>
      </c>
      <c r="P132" s="8" t="s">
        <v>1010</v>
      </c>
    </row>
    <row r="133" spans="1:16" ht="12.75">
      <c r="A133" s="1">
        <f t="shared" si="1"/>
        <v>125</v>
      </c>
      <c r="B133" t="s">
        <v>792</v>
      </c>
      <c r="C133" s="2" t="s">
        <v>585</v>
      </c>
      <c r="D133" s="3" t="s">
        <v>848</v>
      </c>
      <c r="E133" s="3" t="s">
        <v>793</v>
      </c>
      <c r="F133" s="3" t="s">
        <v>692</v>
      </c>
      <c r="G133" s="25">
        <v>1571</v>
      </c>
      <c r="H133" s="4" t="s">
        <v>572</v>
      </c>
      <c r="I133" s="20" t="s">
        <v>1011</v>
      </c>
      <c r="J133" s="6" t="s">
        <v>845</v>
      </c>
      <c r="K133" t="s">
        <v>627</v>
      </c>
      <c r="L133" s="7" t="s">
        <v>760</v>
      </c>
      <c r="M133" t="s">
        <v>851</v>
      </c>
      <c r="P133" s="8" t="s">
        <v>1012</v>
      </c>
    </row>
    <row r="134" spans="1:16" ht="12.75">
      <c r="A134" s="1">
        <f t="shared" si="1"/>
        <v>126</v>
      </c>
      <c r="B134" t="s">
        <v>792</v>
      </c>
      <c r="C134" s="2" t="s">
        <v>585</v>
      </c>
      <c r="D134" s="3" t="s">
        <v>848</v>
      </c>
      <c r="E134" s="3" t="s">
        <v>848</v>
      </c>
      <c r="F134" s="3" t="s">
        <v>692</v>
      </c>
      <c r="G134" s="25">
        <v>1571</v>
      </c>
      <c r="H134" s="4" t="s">
        <v>572</v>
      </c>
      <c r="I134" s="20" t="s">
        <v>836</v>
      </c>
      <c r="J134" s="6" t="s">
        <v>879</v>
      </c>
      <c r="K134" t="s">
        <v>718</v>
      </c>
      <c r="L134" s="7" t="s">
        <v>1013</v>
      </c>
      <c r="M134" t="s">
        <v>903</v>
      </c>
      <c r="P134" s="8" t="s">
        <v>1014</v>
      </c>
    </row>
    <row r="135" spans="1:16" ht="12.75">
      <c r="A135" s="1">
        <f t="shared" si="1"/>
        <v>127</v>
      </c>
      <c r="B135" t="s">
        <v>792</v>
      </c>
      <c r="C135" s="2" t="s">
        <v>585</v>
      </c>
      <c r="D135" s="3" t="s">
        <v>574</v>
      </c>
      <c r="E135" s="3" t="s">
        <v>631</v>
      </c>
      <c r="F135" s="3" t="s">
        <v>692</v>
      </c>
      <c r="G135" s="25">
        <v>1571</v>
      </c>
      <c r="H135" s="4" t="s">
        <v>572</v>
      </c>
      <c r="I135" s="20" t="s">
        <v>894</v>
      </c>
      <c r="J135" s="6" t="s">
        <v>845</v>
      </c>
      <c r="K135" t="s">
        <v>1015</v>
      </c>
      <c r="L135" s="7" t="s">
        <v>984</v>
      </c>
      <c r="M135" t="s">
        <v>1016</v>
      </c>
      <c r="P135" s="8" t="s">
        <v>1017</v>
      </c>
    </row>
    <row r="136" spans="1:16" ht="12.75">
      <c r="A136" s="1">
        <f t="shared" si="1"/>
        <v>128</v>
      </c>
      <c r="B136" t="s">
        <v>792</v>
      </c>
      <c r="C136" s="2" t="s">
        <v>585</v>
      </c>
      <c r="D136" s="3" t="s">
        <v>574</v>
      </c>
      <c r="E136" s="3" t="s">
        <v>586</v>
      </c>
      <c r="F136" s="3" t="s">
        <v>586</v>
      </c>
      <c r="G136" s="25">
        <v>1572</v>
      </c>
      <c r="H136" s="4" t="s">
        <v>572</v>
      </c>
      <c r="I136" s="20" t="s">
        <v>754</v>
      </c>
      <c r="J136" s="6" t="s">
        <v>966</v>
      </c>
      <c r="K136" t="s">
        <v>623</v>
      </c>
      <c r="L136" s="7" t="s">
        <v>737</v>
      </c>
      <c r="M136" t="s">
        <v>712</v>
      </c>
      <c r="P136" s="8" t="s">
        <v>1018</v>
      </c>
    </row>
    <row r="137" spans="1:16" ht="12.75">
      <c r="A137" s="1">
        <f t="shared" si="1"/>
        <v>129</v>
      </c>
      <c r="B137" t="s">
        <v>792</v>
      </c>
      <c r="C137" s="2" t="s">
        <v>585</v>
      </c>
      <c r="D137" s="3" t="s">
        <v>574</v>
      </c>
      <c r="E137" s="3" t="s">
        <v>575</v>
      </c>
      <c r="F137" s="3" t="s">
        <v>586</v>
      </c>
      <c r="G137" s="25">
        <v>1572</v>
      </c>
      <c r="H137" s="4" t="s">
        <v>572</v>
      </c>
      <c r="I137" s="20" t="s">
        <v>618</v>
      </c>
      <c r="J137" s="6" t="s">
        <v>846</v>
      </c>
      <c r="K137" t="s">
        <v>733</v>
      </c>
      <c r="L137" s="7" t="s">
        <v>603</v>
      </c>
      <c r="M137" t="s">
        <v>735</v>
      </c>
      <c r="P137" s="8" t="s">
        <v>1019</v>
      </c>
    </row>
    <row r="138" spans="1:16" ht="12.75">
      <c r="A138" s="1">
        <f t="shared" si="1"/>
        <v>130</v>
      </c>
      <c r="B138" t="s">
        <v>792</v>
      </c>
      <c r="C138" s="2" t="s">
        <v>585</v>
      </c>
      <c r="D138" s="3" t="s">
        <v>574</v>
      </c>
      <c r="E138" s="3" t="s">
        <v>692</v>
      </c>
      <c r="F138" s="3" t="s">
        <v>586</v>
      </c>
      <c r="G138" s="25">
        <v>1572</v>
      </c>
      <c r="H138" s="4" t="s">
        <v>572</v>
      </c>
      <c r="I138" s="20" t="s">
        <v>805</v>
      </c>
      <c r="J138" s="6" t="s">
        <v>702</v>
      </c>
      <c r="K138" t="s">
        <v>603</v>
      </c>
      <c r="L138" s="7" t="s">
        <v>603</v>
      </c>
      <c r="M138" t="s">
        <v>951</v>
      </c>
      <c r="P138" s="8" t="s">
        <v>1020</v>
      </c>
    </row>
    <row r="139" spans="1:16" ht="12.75">
      <c r="A139" s="1">
        <f t="shared" si="1"/>
        <v>131</v>
      </c>
      <c r="B139" t="s">
        <v>792</v>
      </c>
      <c r="C139" s="2" t="s">
        <v>585</v>
      </c>
      <c r="D139" s="3" t="s">
        <v>574</v>
      </c>
      <c r="E139" s="3" t="s">
        <v>692</v>
      </c>
      <c r="F139" s="3" t="s">
        <v>586</v>
      </c>
      <c r="G139" s="25">
        <v>1573</v>
      </c>
      <c r="H139" s="4" t="s">
        <v>572</v>
      </c>
      <c r="I139" s="20" t="s">
        <v>1021</v>
      </c>
      <c r="J139" s="6" t="s">
        <v>577</v>
      </c>
      <c r="K139" t="s">
        <v>590</v>
      </c>
      <c r="L139" s="7" t="s">
        <v>603</v>
      </c>
      <c r="M139" t="s">
        <v>573</v>
      </c>
      <c r="P139" s="28" t="s">
        <v>1022</v>
      </c>
    </row>
    <row r="140" spans="1:16" ht="12.75">
      <c r="A140" s="1">
        <f aca="true" t="shared" si="2" ref="A140:A203">1+A139</f>
        <v>132</v>
      </c>
      <c r="B140" t="s">
        <v>792</v>
      </c>
      <c r="C140" s="2" t="s">
        <v>585</v>
      </c>
      <c r="D140" s="3" t="s">
        <v>574</v>
      </c>
      <c r="E140" s="3" t="s">
        <v>871</v>
      </c>
      <c r="F140" s="3" t="s">
        <v>586</v>
      </c>
      <c r="G140" s="25">
        <v>1572</v>
      </c>
      <c r="H140" s="4" t="s">
        <v>572</v>
      </c>
      <c r="I140" s="20" t="s">
        <v>1023</v>
      </c>
      <c r="J140" s="6" t="s">
        <v>619</v>
      </c>
      <c r="K140" t="s">
        <v>842</v>
      </c>
      <c r="L140" s="7" t="s">
        <v>894</v>
      </c>
      <c r="M140" t="s">
        <v>573</v>
      </c>
      <c r="P140" s="8" t="s">
        <v>1024</v>
      </c>
    </row>
    <row r="141" spans="1:13" ht="12.75">
      <c r="A141" s="1">
        <f t="shared" si="2"/>
        <v>133</v>
      </c>
      <c r="B141" t="s">
        <v>792</v>
      </c>
      <c r="C141" s="2" t="s">
        <v>585</v>
      </c>
      <c r="D141" s="3" t="s">
        <v>856</v>
      </c>
      <c r="E141" s="3" t="s">
        <v>621</v>
      </c>
      <c r="F141" s="3" t="s">
        <v>586</v>
      </c>
      <c r="G141" s="25">
        <v>1572</v>
      </c>
      <c r="H141" s="4" t="s">
        <v>572</v>
      </c>
      <c r="I141" s="20" t="s">
        <v>685</v>
      </c>
      <c r="J141" s="6" t="s">
        <v>578</v>
      </c>
      <c r="L141" s="7" t="s">
        <v>603</v>
      </c>
      <c r="M141" t="s">
        <v>1025</v>
      </c>
    </row>
    <row r="142" spans="1:16" ht="12.75">
      <c r="A142" s="1">
        <f t="shared" si="2"/>
        <v>134</v>
      </c>
      <c r="B142" t="s">
        <v>792</v>
      </c>
      <c r="C142" s="2" t="s">
        <v>585</v>
      </c>
      <c r="D142" s="3" t="s">
        <v>856</v>
      </c>
      <c r="E142" s="3" t="s">
        <v>678</v>
      </c>
      <c r="F142" s="3" t="s">
        <v>586</v>
      </c>
      <c r="G142" s="25">
        <v>1572</v>
      </c>
      <c r="H142" s="4" t="s">
        <v>572</v>
      </c>
      <c r="I142" s="20" t="s">
        <v>1026</v>
      </c>
      <c r="J142" s="6" t="s">
        <v>582</v>
      </c>
      <c r="K142" t="s">
        <v>598</v>
      </c>
      <c r="L142" s="7" t="s">
        <v>1027</v>
      </c>
      <c r="M142" t="s">
        <v>845</v>
      </c>
      <c r="P142" s="8" t="s">
        <v>1028</v>
      </c>
    </row>
    <row r="143" spans="1:16" ht="12.75">
      <c r="A143" s="1">
        <f t="shared" si="2"/>
        <v>135</v>
      </c>
      <c r="B143" t="s">
        <v>792</v>
      </c>
      <c r="C143" s="2" t="s">
        <v>585</v>
      </c>
      <c r="D143" s="3" t="s">
        <v>856</v>
      </c>
      <c r="E143" s="3" t="s">
        <v>802</v>
      </c>
      <c r="F143" s="3" t="s">
        <v>586</v>
      </c>
      <c r="G143" s="25">
        <v>1572</v>
      </c>
      <c r="H143" s="4" t="s">
        <v>572</v>
      </c>
      <c r="I143" s="20" t="s">
        <v>1030</v>
      </c>
      <c r="J143" s="6" t="s">
        <v>573</v>
      </c>
      <c r="K143" t="s">
        <v>598</v>
      </c>
      <c r="L143" s="7" t="s">
        <v>618</v>
      </c>
      <c r="M143" t="s">
        <v>1029</v>
      </c>
      <c r="P143" s="28" t="s">
        <v>1031</v>
      </c>
    </row>
    <row r="144" spans="1:16" ht="12.75">
      <c r="A144" s="1">
        <f t="shared" si="2"/>
        <v>136</v>
      </c>
      <c r="B144" t="s">
        <v>792</v>
      </c>
      <c r="C144" s="2" t="s">
        <v>585</v>
      </c>
      <c r="D144" s="3" t="s">
        <v>631</v>
      </c>
      <c r="E144" s="3" t="s">
        <v>612</v>
      </c>
      <c r="F144" s="3" t="s">
        <v>594</v>
      </c>
      <c r="G144" s="25">
        <v>1572</v>
      </c>
      <c r="H144" s="4" t="s">
        <v>572</v>
      </c>
      <c r="I144" s="20" t="s">
        <v>596</v>
      </c>
      <c r="J144" s="6" t="s">
        <v>600</v>
      </c>
      <c r="K144" t="s">
        <v>604</v>
      </c>
      <c r="L144" s="7" t="s">
        <v>1032</v>
      </c>
      <c r="M144" t="s">
        <v>605</v>
      </c>
      <c r="P144" s="8" t="s">
        <v>1033</v>
      </c>
    </row>
    <row r="145" spans="1:16" ht="12.75">
      <c r="A145" s="1">
        <f t="shared" si="2"/>
        <v>137</v>
      </c>
      <c r="B145" t="s">
        <v>792</v>
      </c>
      <c r="C145" s="2" t="s">
        <v>585</v>
      </c>
      <c r="D145" s="3" t="s">
        <v>631</v>
      </c>
      <c r="E145" s="3" t="s">
        <v>811</v>
      </c>
      <c r="F145" s="3" t="s">
        <v>594</v>
      </c>
      <c r="G145" s="25">
        <v>1572</v>
      </c>
      <c r="H145" s="4" t="s">
        <v>572</v>
      </c>
      <c r="I145" s="20" t="s">
        <v>839</v>
      </c>
      <c r="J145" s="6" t="s">
        <v>824</v>
      </c>
      <c r="K145" t="s">
        <v>1034</v>
      </c>
      <c r="L145" s="7" t="s">
        <v>603</v>
      </c>
      <c r="M145" t="s">
        <v>577</v>
      </c>
      <c r="P145" s="8" t="s">
        <v>1035</v>
      </c>
    </row>
    <row r="146" spans="1:16" ht="12.75">
      <c r="A146" s="1">
        <f t="shared" si="2"/>
        <v>138</v>
      </c>
      <c r="B146" t="s">
        <v>792</v>
      </c>
      <c r="C146" s="2" t="s">
        <v>585</v>
      </c>
      <c r="D146" s="3" t="s">
        <v>631</v>
      </c>
      <c r="E146" s="3" t="s">
        <v>811</v>
      </c>
      <c r="F146" s="3" t="s">
        <v>594</v>
      </c>
      <c r="G146" s="25">
        <v>1572</v>
      </c>
      <c r="H146" s="4" t="s">
        <v>572</v>
      </c>
      <c r="I146" s="20" t="s">
        <v>592</v>
      </c>
      <c r="J146" s="6" t="s">
        <v>598</v>
      </c>
      <c r="K146" t="s">
        <v>1036</v>
      </c>
      <c r="L146" s="7" t="s">
        <v>603</v>
      </c>
      <c r="M146" t="s">
        <v>573</v>
      </c>
      <c r="P146" s="8" t="s">
        <v>1037</v>
      </c>
    </row>
    <row r="147" spans="1:16" ht="12.75">
      <c r="A147" s="1">
        <f t="shared" si="2"/>
        <v>139</v>
      </c>
      <c r="B147" t="s">
        <v>792</v>
      </c>
      <c r="C147" s="2" t="s">
        <v>585</v>
      </c>
      <c r="D147" s="3" t="s">
        <v>631</v>
      </c>
      <c r="E147" s="3" t="s">
        <v>692</v>
      </c>
      <c r="F147" s="3" t="s">
        <v>594</v>
      </c>
      <c r="G147" s="25">
        <v>1572</v>
      </c>
      <c r="H147" s="4" t="s">
        <v>572</v>
      </c>
      <c r="I147" s="20" t="s">
        <v>1038</v>
      </c>
      <c r="J147" s="6" t="s">
        <v>702</v>
      </c>
      <c r="K147" t="s">
        <v>702</v>
      </c>
      <c r="L147" s="7" t="s">
        <v>1039</v>
      </c>
      <c r="M147" t="s">
        <v>845</v>
      </c>
      <c r="P147" s="8" t="s">
        <v>1040</v>
      </c>
    </row>
    <row r="148" spans="1:16" ht="12.75">
      <c r="A148" s="1">
        <f t="shared" si="2"/>
        <v>140</v>
      </c>
      <c r="B148" t="s">
        <v>792</v>
      </c>
      <c r="C148" s="2" t="s">
        <v>585</v>
      </c>
      <c r="D148" s="3" t="s">
        <v>631</v>
      </c>
      <c r="E148" s="3" t="s">
        <v>882</v>
      </c>
      <c r="F148" s="3" t="s">
        <v>594</v>
      </c>
      <c r="G148" s="25">
        <v>1572</v>
      </c>
      <c r="H148" s="4" t="s">
        <v>572</v>
      </c>
      <c r="I148" s="20" t="s">
        <v>1041</v>
      </c>
      <c r="J148" s="6" t="s">
        <v>619</v>
      </c>
      <c r="K148" t="s">
        <v>869</v>
      </c>
      <c r="L148" s="7" t="s">
        <v>836</v>
      </c>
      <c r="M148" t="s">
        <v>1042</v>
      </c>
      <c r="P148" s="8" t="s">
        <v>0</v>
      </c>
    </row>
    <row r="149" spans="1:16" ht="12.75">
      <c r="A149" s="1">
        <f t="shared" si="2"/>
        <v>141</v>
      </c>
      <c r="B149" t="s">
        <v>792</v>
      </c>
      <c r="C149" s="2" t="s">
        <v>585</v>
      </c>
      <c r="D149" s="3" t="s">
        <v>631</v>
      </c>
      <c r="E149" s="3" t="s">
        <v>617</v>
      </c>
      <c r="F149" s="3" t="s">
        <v>594</v>
      </c>
      <c r="G149" s="25">
        <v>1572</v>
      </c>
      <c r="H149" s="4" t="s">
        <v>572</v>
      </c>
      <c r="I149" s="20" t="s">
        <v>1</v>
      </c>
      <c r="J149" s="6" t="s">
        <v>718</v>
      </c>
      <c r="K149" t="s">
        <v>623</v>
      </c>
      <c r="L149" s="7" t="s">
        <v>894</v>
      </c>
      <c r="M149" t="s">
        <v>605</v>
      </c>
      <c r="P149" s="8" t="s">
        <v>2</v>
      </c>
    </row>
    <row r="150" spans="1:16" ht="12.75">
      <c r="A150" s="1">
        <f t="shared" si="2"/>
        <v>142</v>
      </c>
      <c r="B150" t="s">
        <v>792</v>
      </c>
      <c r="C150" s="2" t="s">
        <v>585</v>
      </c>
      <c r="D150" s="3" t="s">
        <v>710</v>
      </c>
      <c r="E150" s="3" t="s">
        <v>793</v>
      </c>
      <c r="F150" s="3" t="s">
        <v>594</v>
      </c>
      <c r="G150" s="25">
        <v>1572</v>
      </c>
      <c r="H150" s="4" t="s">
        <v>572</v>
      </c>
      <c r="I150" s="20" t="s">
        <v>868</v>
      </c>
      <c r="J150" s="6" t="s">
        <v>573</v>
      </c>
      <c r="K150" t="s">
        <v>580</v>
      </c>
      <c r="L150" s="7" t="s">
        <v>603</v>
      </c>
      <c r="M150" t="s">
        <v>851</v>
      </c>
      <c r="P150" s="8" t="s">
        <v>3</v>
      </c>
    </row>
    <row r="151" spans="1:16" ht="12.75">
      <c r="A151" s="1">
        <f t="shared" si="2"/>
        <v>143</v>
      </c>
      <c r="B151" t="s">
        <v>792</v>
      </c>
      <c r="C151" s="2" t="s">
        <v>585</v>
      </c>
      <c r="D151" s="3" t="s">
        <v>710</v>
      </c>
      <c r="E151" s="3" t="s">
        <v>621</v>
      </c>
      <c r="F151" s="3" t="s">
        <v>594</v>
      </c>
      <c r="G151" s="25">
        <v>1572</v>
      </c>
      <c r="H151" s="4" t="s">
        <v>572</v>
      </c>
      <c r="I151" s="20" t="s">
        <v>868</v>
      </c>
      <c r="J151" s="6" t="s">
        <v>683</v>
      </c>
      <c r="K151" t="s">
        <v>702</v>
      </c>
      <c r="L151" s="7" t="s">
        <v>4</v>
      </c>
      <c r="M151" t="s">
        <v>577</v>
      </c>
      <c r="P151" s="8" t="s">
        <v>5</v>
      </c>
    </row>
    <row r="152" spans="1:16" ht="12.75">
      <c r="A152" s="1">
        <f t="shared" si="2"/>
        <v>144</v>
      </c>
      <c r="B152" t="s">
        <v>792</v>
      </c>
      <c r="C152" s="2" t="s">
        <v>585</v>
      </c>
      <c r="D152" s="3" t="s">
        <v>710</v>
      </c>
      <c r="E152" s="3" t="s">
        <v>629</v>
      </c>
      <c r="F152" s="3" t="s">
        <v>594</v>
      </c>
      <c r="G152" s="25">
        <v>1572</v>
      </c>
      <c r="H152" s="4" t="s">
        <v>572</v>
      </c>
      <c r="I152" s="20" t="s">
        <v>6</v>
      </c>
      <c r="J152" s="6" t="s">
        <v>598</v>
      </c>
      <c r="K152" t="s">
        <v>7</v>
      </c>
      <c r="L152" s="7" t="s">
        <v>8</v>
      </c>
      <c r="M152" t="s">
        <v>619</v>
      </c>
      <c r="P152" s="8" t="s">
        <v>9</v>
      </c>
    </row>
    <row r="153" spans="1:16" ht="12.75">
      <c r="A153" s="1">
        <f t="shared" si="2"/>
        <v>145</v>
      </c>
      <c r="B153" t="s">
        <v>792</v>
      </c>
      <c r="C153" s="2" t="s">
        <v>585</v>
      </c>
      <c r="D153" s="3" t="s">
        <v>710</v>
      </c>
      <c r="E153" s="3" t="s">
        <v>678</v>
      </c>
      <c r="F153" s="3" t="s">
        <v>594</v>
      </c>
      <c r="G153" s="25">
        <v>1572</v>
      </c>
      <c r="H153" s="4" t="s">
        <v>572</v>
      </c>
      <c r="I153" s="20" t="s">
        <v>618</v>
      </c>
      <c r="J153" s="6" t="s">
        <v>604</v>
      </c>
      <c r="K153" t="s">
        <v>702</v>
      </c>
      <c r="L153" s="7" t="s">
        <v>603</v>
      </c>
      <c r="M153" t="s">
        <v>10</v>
      </c>
      <c r="P153" s="8" t="s">
        <v>11</v>
      </c>
    </row>
    <row r="154" spans="1:13" ht="12.75">
      <c r="A154" s="1">
        <f t="shared" si="2"/>
        <v>146</v>
      </c>
      <c r="B154" t="s">
        <v>792</v>
      </c>
      <c r="C154" s="2" t="s">
        <v>585</v>
      </c>
      <c r="D154" s="3" t="s">
        <v>710</v>
      </c>
      <c r="E154" s="3" t="s">
        <v>574</v>
      </c>
      <c r="F154" s="3" t="s">
        <v>594</v>
      </c>
      <c r="G154" s="25">
        <v>1572</v>
      </c>
      <c r="H154" s="4" t="s">
        <v>572</v>
      </c>
      <c r="I154" s="20" t="s">
        <v>839</v>
      </c>
      <c r="J154" s="6" t="s">
        <v>12</v>
      </c>
      <c r="K154" s="27" t="s">
        <v>13</v>
      </c>
      <c r="L154" s="7" t="s">
        <v>603</v>
      </c>
      <c r="M154" t="s">
        <v>14</v>
      </c>
    </row>
    <row r="155" spans="1:16" ht="12.75">
      <c r="A155" s="1">
        <f t="shared" si="2"/>
        <v>147</v>
      </c>
      <c r="B155" t="s">
        <v>792</v>
      </c>
      <c r="C155" s="2" t="s">
        <v>585</v>
      </c>
      <c r="D155" s="3" t="s">
        <v>710</v>
      </c>
      <c r="E155" s="3" t="s">
        <v>631</v>
      </c>
      <c r="F155" s="3" t="s">
        <v>594</v>
      </c>
      <c r="G155" s="25">
        <v>1572</v>
      </c>
      <c r="H155" s="4" t="s">
        <v>572</v>
      </c>
      <c r="I155" s="20" t="s">
        <v>15</v>
      </c>
      <c r="J155" s="6" t="s">
        <v>623</v>
      </c>
      <c r="K155" s="27" t="s">
        <v>623</v>
      </c>
      <c r="L155" s="7" t="s">
        <v>581</v>
      </c>
      <c r="M155" t="s">
        <v>928</v>
      </c>
      <c r="P155" s="8" t="s">
        <v>16</v>
      </c>
    </row>
    <row r="156" spans="1:16" ht="12.75">
      <c r="A156" s="1">
        <f t="shared" si="2"/>
        <v>148</v>
      </c>
      <c r="B156" t="s">
        <v>792</v>
      </c>
      <c r="C156" s="2" t="s">
        <v>585</v>
      </c>
      <c r="D156" s="3" t="s">
        <v>710</v>
      </c>
      <c r="E156" s="3" t="s">
        <v>607</v>
      </c>
      <c r="F156" s="3" t="s">
        <v>588</v>
      </c>
      <c r="G156" s="25">
        <v>1572</v>
      </c>
      <c r="H156" s="4" t="s">
        <v>572</v>
      </c>
      <c r="I156" s="20" t="s">
        <v>17</v>
      </c>
      <c r="J156" s="6" t="s">
        <v>18</v>
      </c>
      <c r="K156" s="27" t="s">
        <v>582</v>
      </c>
      <c r="L156" s="7" t="s">
        <v>19</v>
      </c>
      <c r="M156" t="s">
        <v>20</v>
      </c>
      <c r="P156" s="8" t="s">
        <v>21</v>
      </c>
    </row>
    <row r="157" spans="1:16" ht="12.75">
      <c r="A157" s="1">
        <f t="shared" si="2"/>
        <v>149</v>
      </c>
      <c r="B157" t="s">
        <v>792</v>
      </c>
      <c r="C157" s="2" t="s">
        <v>585</v>
      </c>
      <c r="D157" s="3" t="s">
        <v>579</v>
      </c>
      <c r="E157" s="3" t="s">
        <v>701</v>
      </c>
      <c r="F157" s="3" t="s">
        <v>588</v>
      </c>
      <c r="G157" s="25">
        <v>1572</v>
      </c>
      <c r="H157" s="4" t="s">
        <v>572</v>
      </c>
      <c r="I157" s="20" t="s">
        <v>22</v>
      </c>
      <c r="J157" s="6" t="s">
        <v>577</v>
      </c>
      <c r="K157" s="27" t="s">
        <v>702</v>
      </c>
      <c r="L157" s="7" t="s">
        <v>737</v>
      </c>
      <c r="M157" t="s">
        <v>845</v>
      </c>
      <c r="P157" s="8" t="s">
        <v>23</v>
      </c>
    </row>
    <row r="158" spans="1:16" ht="12.75">
      <c r="A158" s="1">
        <f t="shared" si="2"/>
        <v>150</v>
      </c>
      <c r="B158" t="s">
        <v>792</v>
      </c>
      <c r="C158" s="2" t="s">
        <v>585</v>
      </c>
      <c r="D158" s="3" t="s">
        <v>579</v>
      </c>
      <c r="E158" s="3" t="s">
        <v>629</v>
      </c>
      <c r="F158" s="3" t="s">
        <v>588</v>
      </c>
      <c r="G158" s="25">
        <v>1572</v>
      </c>
      <c r="H158" s="4" t="s">
        <v>572</v>
      </c>
      <c r="I158" s="20" t="s">
        <v>589</v>
      </c>
      <c r="J158" s="6" t="s">
        <v>702</v>
      </c>
      <c r="K158" s="27" t="s">
        <v>597</v>
      </c>
      <c r="L158" s="7" t="s">
        <v>603</v>
      </c>
      <c r="M158" t="s">
        <v>603</v>
      </c>
      <c r="P158" s="8" t="s">
        <v>24</v>
      </c>
    </row>
    <row r="159" spans="1:16" ht="12.75">
      <c r="A159" s="1">
        <f t="shared" si="2"/>
        <v>151</v>
      </c>
      <c r="B159" t="s">
        <v>792</v>
      </c>
      <c r="C159" s="2" t="s">
        <v>585</v>
      </c>
      <c r="D159" s="3" t="s">
        <v>579</v>
      </c>
      <c r="E159" s="3" t="s">
        <v>621</v>
      </c>
      <c r="F159" s="3" t="s">
        <v>588</v>
      </c>
      <c r="G159" s="25">
        <v>1572</v>
      </c>
      <c r="H159" s="4" t="s">
        <v>572</v>
      </c>
      <c r="I159" s="20" t="s">
        <v>25</v>
      </c>
      <c r="J159" s="6" t="s">
        <v>14</v>
      </c>
      <c r="K159" s="27" t="s">
        <v>26</v>
      </c>
      <c r="L159" s="7" t="s">
        <v>603</v>
      </c>
      <c r="M159" t="s">
        <v>851</v>
      </c>
      <c r="P159" s="8" t="s">
        <v>27</v>
      </c>
    </row>
    <row r="160" spans="1:11" ht="12.75">
      <c r="A160" s="1">
        <f t="shared" si="2"/>
        <v>152</v>
      </c>
      <c r="B160" t="s">
        <v>792</v>
      </c>
      <c r="C160" s="2" t="s">
        <v>585</v>
      </c>
      <c r="D160" s="3" t="s">
        <v>579</v>
      </c>
      <c r="E160" s="3" t="s">
        <v>621</v>
      </c>
      <c r="F160" s="3" t="s">
        <v>588</v>
      </c>
      <c r="G160" s="25">
        <v>1572</v>
      </c>
      <c r="H160" s="4" t="s">
        <v>572</v>
      </c>
      <c r="I160" s="20" t="s">
        <v>630</v>
      </c>
      <c r="J160" s="27"/>
      <c r="K160" s="27"/>
    </row>
    <row r="161" spans="1:16" ht="12.75">
      <c r="A161" s="1">
        <f t="shared" si="2"/>
        <v>153</v>
      </c>
      <c r="B161" t="s">
        <v>792</v>
      </c>
      <c r="C161" s="2" t="s">
        <v>585</v>
      </c>
      <c r="D161" s="3" t="s">
        <v>579</v>
      </c>
      <c r="E161" s="3" t="s">
        <v>710</v>
      </c>
      <c r="F161" s="3" t="s">
        <v>588</v>
      </c>
      <c r="G161" s="25">
        <v>1572</v>
      </c>
      <c r="H161" s="4" t="s">
        <v>572</v>
      </c>
      <c r="I161" s="20" t="s">
        <v>805</v>
      </c>
      <c r="J161" s="27" t="s">
        <v>683</v>
      </c>
      <c r="K161" s="27" t="s">
        <v>924</v>
      </c>
      <c r="L161" s="7" t="s">
        <v>603</v>
      </c>
      <c r="M161" t="s">
        <v>20</v>
      </c>
      <c r="P161" s="8" t="s">
        <v>28</v>
      </c>
    </row>
    <row r="162" spans="1:16" ht="12.75">
      <c r="A162" s="1">
        <f t="shared" si="2"/>
        <v>154</v>
      </c>
      <c r="B162" t="s">
        <v>792</v>
      </c>
      <c r="C162" s="2" t="s">
        <v>585</v>
      </c>
      <c r="D162" s="3" t="s">
        <v>579</v>
      </c>
      <c r="E162" s="3" t="s">
        <v>571</v>
      </c>
      <c r="F162" s="3" t="s">
        <v>587</v>
      </c>
      <c r="G162" s="25">
        <v>1572</v>
      </c>
      <c r="H162" s="4" t="s">
        <v>572</v>
      </c>
      <c r="I162" s="20" t="s">
        <v>29</v>
      </c>
      <c r="J162" s="27" t="s">
        <v>30</v>
      </c>
      <c r="K162" s="27" t="s">
        <v>842</v>
      </c>
      <c r="L162" s="7" t="s">
        <v>603</v>
      </c>
      <c r="M162" t="s">
        <v>712</v>
      </c>
      <c r="P162" s="8" t="s">
        <v>31</v>
      </c>
    </row>
    <row r="163" spans="1:16" ht="12.75">
      <c r="A163" s="1">
        <f t="shared" si="2"/>
        <v>155</v>
      </c>
      <c r="B163" t="s">
        <v>792</v>
      </c>
      <c r="C163" s="2" t="s">
        <v>585</v>
      </c>
      <c r="D163" s="3" t="s">
        <v>753</v>
      </c>
      <c r="E163" s="3" t="s">
        <v>595</v>
      </c>
      <c r="F163" s="3" t="s">
        <v>587</v>
      </c>
      <c r="G163" s="25">
        <v>1572</v>
      </c>
      <c r="H163" s="4" t="s">
        <v>572</v>
      </c>
      <c r="I163" s="20" t="s">
        <v>32</v>
      </c>
      <c r="J163" s="27" t="s">
        <v>597</v>
      </c>
      <c r="K163" s="27" t="s">
        <v>702</v>
      </c>
      <c r="L163" s="7" t="s">
        <v>625</v>
      </c>
      <c r="M163" t="s">
        <v>573</v>
      </c>
      <c r="P163" s="8" t="s">
        <v>33</v>
      </c>
    </row>
    <row r="164" spans="1:16" ht="12.75">
      <c r="A164" s="1">
        <f t="shared" si="2"/>
        <v>156</v>
      </c>
      <c r="B164" t="s">
        <v>792</v>
      </c>
      <c r="C164" s="2" t="s">
        <v>585</v>
      </c>
      <c r="D164" s="3" t="s">
        <v>753</v>
      </c>
      <c r="E164" s="3" t="s">
        <v>848</v>
      </c>
      <c r="F164" s="3" t="s">
        <v>587</v>
      </c>
      <c r="G164" s="25">
        <v>1572</v>
      </c>
      <c r="H164" s="4" t="s">
        <v>572</v>
      </c>
      <c r="I164" s="20" t="s">
        <v>34</v>
      </c>
      <c r="J164" s="27" t="s">
        <v>573</v>
      </c>
      <c r="K164" s="27" t="s">
        <v>702</v>
      </c>
      <c r="L164" s="7" t="s">
        <v>35</v>
      </c>
      <c r="M164" t="s">
        <v>712</v>
      </c>
      <c r="P164" s="8" t="s">
        <v>36</v>
      </c>
    </row>
    <row r="165" spans="1:16" ht="12.75">
      <c r="A165" s="1">
        <f t="shared" si="2"/>
        <v>157</v>
      </c>
      <c r="B165" t="s">
        <v>792</v>
      </c>
      <c r="C165" s="2" t="s">
        <v>585</v>
      </c>
      <c r="D165" s="3" t="s">
        <v>753</v>
      </c>
      <c r="E165" s="3" t="s">
        <v>586</v>
      </c>
      <c r="F165" s="3" t="s">
        <v>634</v>
      </c>
      <c r="G165" s="25">
        <v>1572</v>
      </c>
      <c r="H165" s="4" t="s">
        <v>572</v>
      </c>
      <c r="I165" s="20" t="s">
        <v>37</v>
      </c>
      <c r="J165" s="27" t="s">
        <v>38</v>
      </c>
      <c r="K165" s="27" t="s">
        <v>609</v>
      </c>
      <c r="L165" s="7" t="s">
        <v>681</v>
      </c>
      <c r="M165" t="s">
        <v>577</v>
      </c>
      <c r="P165" s="8" t="s">
        <v>39</v>
      </c>
    </row>
    <row r="166" spans="1:16" ht="12.75">
      <c r="A166" s="1">
        <f t="shared" si="2"/>
        <v>158</v>
      </c>
      <c r="B166" t="s">
        <v>792</v>
      </c>
      <c r="C166" s="2" t="s">
        <v>585</v>
      </c>
      <c r="D166" s="3" t="s">
        <v>753</v>
      </c>
      <c r="E166" s="3" t="s">
        <v>586</v>
      </c>
      <c r="F166" s="3" t="s">
        <v>634</v>
      </c>
      <c r="G166" s="25">
        <v>1572</v>
      </c>
      <c r="H166" s="4" t="s">
        <v>572</v>
      </c>
      <c r="I166" s="20" t="s">
        <v>726</v>
      </c>
      <c r="J166" s="27" t="s">
        <v>689</v>
      </c>
      <c r="K166" s="27" t="s">
        <v>40</v>
      </c>
      <c r="L166" s="7" t="s">
        <v>603</v>
      </c>
      <c r="M166" t="s">
        <v>603</v>
      </c>
      <c r="P166" s="8" t="s">
        <v>41</v>
      </c>
    </row>
    <row r="167" spans="1:16" ht="12.75">
      <c r="A167" s="1">
        <f t="shared" si="2"/>
        <v>159</v>
      </c>
      <c r="B167" t="s">
        <v>792</v>
      </c>
      <c r="C167" s="2" t="s">
        <v>585</v>
      </c>
      <c r="D167" s="3" t="s">
        <v>753</v>
      </c>
      <c r="E167" s="3" t="s">
        <v>594</v>
      </c>
      <c r="F167" s="3" t="s">
        <v>634</v>
      </c>
      <c r="G167" s="25">
        <v>1572</v>
      </c>
      <c r="H167" s="4" t="s">
        <v>572</v>
      </c>
      <c r="I167" s="20" t="s">
        <v>43</v>
      </c>
      <c r="J167" s="27" t="s">
        <v>44</v>
      </c>
      <c r="K167" s="27" t="s">
        <v>718</v>
      </c>
      <c r="L167" s="7" t="s">
        <v>603</v>
      </c>
      <c r="M167" t="s">
        <v>619</v>
      </c>
      <c r="P167" s="8" t="s">
        <v>45</v>
      </c>
    </row>
    <row r="168" spans="1:16" ht="12.75">
      <c r="A168" s="1">
        <f t="shared" si="2"/>
        <v>160</v>
      </c>
      <c r="B168" t="s">
        <v>792</v>
      </c>
      <c r="C168" s="2" t="s">
        <v>585</v>
      </c>
      <c r="D168" s="3" t="s">
        <v>753</v>
      </c>
      <c r="E168" s="3" t="s">
        <v>602</v>
      </c>
      <c r="F168" s="3" t="s">
        <v>634</v>
      </c>
      <c r="G168" s="25">
        <v>1572</v>
      </c>
      <c r="H168" s="4" t="s">
        <v>572</v>
      </c>
      <c r="I168" s="20" t="s">
        <v>46</v>
      </c>
      <c r="J168" s="27" t="s">
        <v>619</v>
      </c>
      <c r="K168" s="27" t="s">
        <v>598</v>
      </c>
      <c r="L168" s="7" t="s">
        <v>47</v>
      </c>
      <c r="M168" t="s">
        <v>573</v>
      </c>
      <c r="P168" s="8" t="s">
        <v>48</v>
      </c>
    </row>
    <row r="169" spans="1:16" ht="12.75">
      <c r="A169" s="1">
        <f t="shared" si="2"/>
        <v>161</v>
      </c>
      <c r="B169" t="s">
        <v>792</v>
      </c>
      <c r="C169" s="2" t="s">
        <v>585</v>
      </c>
      <c r="D169" s="3" t="s">
        <v>753</v>
      </c>
      <c r="E169" s="3" t="s">
        <v>678</v>
      </c>
      <c r="F169" s="3" t="s">
        <v>634</v>
      </c>
      <c r="G169" s="25">
        <v>1572</v>
      </c>
      <c r="H169" s="4" t="s">
        <v>572</v>
      </c>
      <c r="I169" s="20" t="s">
        <v>883</v>
      </c>
      <c r="J169" s="27" t="s">
        <v>49</v>
      </c>
      <c r="K169" s="27" t="s">
        <v>598</v>
      </c>
      <c r="L169" s="7" t="s">
        <v>50</v>
      </c>
      <c r="M169" t="s">
        <v>600</v>
      </c>
      <c r="P169" s="8" t="s">
        <v>51</v>
      </c>
    </row>
    <row r="170" spans="1:16" ht="12.75">
      <c r="A170" s="1">
        <f t="shared" si="2"/>
        <v>162</v>
      </c>
      <c r="B170" t="s">
        <v>792</v>
      </c>
      <c r="C170" s="2" t="s">
        <v>585</v>
      </c>
      <c r="D170" s="3" t="s">
        <v>52</v>
      </c>
      <c r="E170" s="3" t="s">
        <v>678</v>
      </c>
      <c r="F170" s="3" t="s">
        <v>634</v>
      </c>
      <c r="G170" s="25">
        <v>1572</v>
      </c>
      <c r="H170" s="4" t="s">
        <v>572</v>
      </c>
      <c r="I170" s="20" t="s">
        <v>625</v>
      </c>
      <c r="J170" s="27" t="s">
        <v>845</v>
      </c>
      <c r="K170" s="27" t="s">
        <v>623</v>
      </c>
      <c r="L170" s="7" t="s">
        <v>22</v>
      </c>
      <c r="M170" t="s">
        <v>53</v>
      </c>
      <c r="P170" s="8" t="s">
        <v>54</v>
      </c>
    </row>
    <row r="171" spans="1:16" ht="12.75">
      <c r="A171" s="1">
        <f t="shared" si="2"/>
        <v>163</v>
      </c>
      <c r="B171" t="s">
        <v>792</v>
      </c>
      <c r="C171" s="2" t="s">
        <v>585</v>
      </c>
      <c r="D171" s="3" t="s">
        <v>52</v>
      </c>
      <c r="E171" s="3" t="s">
        <v>802</v>
      </c>
      <c r="F171" s="3" t="s">
        <v>634</v>
      </c>
      <c r="G171" s="25">
        <v>1572</v>
      </c>
      <c r="H171" s="4" t="s">
        <v>572</v>
      </c>
      <c r="I171" s="20" t="s">
        <v>625</v>
      </c>
      <c r="J171" s="27" t="s">
        <v>598</v>
      </c>
      <c r="K171" s="27" t="s">
        <v>604</v>
      </c>
      <c r="L171" s="7" t="s">
        <v>603</v>
      </c>
      <c r="M171" t="s">
        <v>576</v>
      </c>
      <c r="P171" s="8" t="s">
        <v>55</v>
      </c>
    </row>
    <row r="172" spans="1:16" ht="12.75">
      <c r="A172" s="1">
        <f t="shared" si="2"/>
        <v>164</v>
      </c>
      <c r="B172" t="s">
        <v>792</v>
      </c>
      <c r="C172" s="2" t="s">
        <v>585</v>
      </c>
      <c r="D172" s="3" t="s">
        <v>52</v>
      </c>
      <c r="E172" s="3" t="s">
        <v>753</v>
      </c>
      <c r="F172" s="3" t="s">
        <v>634</v>
      </c>
      <c r="G172" s="25">
        <v>1572</v>
      </c>
      <c r="H172" s="4" t="s">
        <v>572</v>
      </c>
      <c r="I172" s="20" t="s">
        <v>984</v>
      </c>
      <c r="J172" s="27" t="s">
        <v>597</v>
      </c>
      <c r="K172" s="27" t="s">
        <v>56</v>
      </c>
      <c r="L172" s="7" t="s">
        <v>696</v>
      </c>
      <c r="M172" t="s">
        <v>798</v>
      </c>
      <c r="P172" s="28" t="s">
        <v>57</v>
      </c>
    </row>
    <row r="173" spans="1:16" ht="12.75">
      <c r="A173" s="1">
        <f t="shared" si="2"/>
        <v>165</v>
      </c>
      <c r="B173" t="s">
        <v>792</v>
      </c>
      <c r="C173" s="2" t="s">
        <v>585</v>
      </c>
      <c r="D173" s="3" t="s">
        <v>52</v>
      </c>
      <c r="E173" s="3" t="s">
        <v>587</v>
      </c>
      <c r="F173" s="3" t="s">
        <v>595</v>
      </c>
      <c r="G173" s="25">
        <v>1572</v>
      </c>
      <c r="H173" s="4" t="s">
        <v>572</v>
      </c>
      <c r="I173" s="20" t="s">
        <v>596</v>
      </c>
      <c r="J173" s="27" t="s">
        <v>49</v>
      </c>
      <c r="K173" s="27" t="s">
        <v>598</v>
      </c>
      <c r="L173" s="7" t="s">
        <v>603</v>
      </c>
      <c r="M173" t="s">
        <v>573</v>
      </c>
      <c r="P173" s="8" t="s">
        <v>58</v>
      </c>
    </row>
    <row r="174" spans="1:16" ht="12.75">
      <c r="A174" s="1">
        <f t="shared" si="2"/>
        <v>166</v>
      </c>
      <c r="B174" t="s">
        <v>792</v>
      </c>
      <c r="C174" s="2" t="s">
        <v>585</v>
      </c>
      <c r="D174" s="3" t="s">
        <v>52</v>
      </c>
      <c r="E174" s="3" t="s">
        <v>871</v>
      </c>
      <c r="F174" s="3" t="s">
        <v>595</v>
      </c>
      <c r="G174" s="25">
        <v>1572</v>
      </c>
      <c r="H174" s="4" t="s">
        <v>572</v>
      </c>
      <c r="I174" s="20" t="s">
        <v>59</v>
      </c>
      <c r="J174" s="27" t="s">
        <v>1042</v>
      </c>
      <c r="K174" s="27" t="s">
        <v>60</v>
      </c>
      <c r="L174" s="7" t="s">
        <v>61</v>
      </c>
      <c r="M174" t="s">
        <v>689</v>
      </c>
      <c r="P174" s="8" t="s">
        <v>62</v>
      </c>
    </row>
    <row r="175" spans="1:16" ht="12.75">
      <c r="A175" s="1">
        <f t="shared" si="2"/>
        <v>167</v>
      </c>
      <c r="B175" t="s">
        <v>792</v>
      </c>
      <c r="C175" s="2" t="s">
        <v>585</v>
      </c>
      <c r="D175" s="3" t="s">
        <v>74</v>
      </c>
      <c r="E175" s="3" t="s">
        <v>621</v>
      </c>
      <c r="F175" s="3" t="s">
        <v>595</v>
      </c>
      <c r="G175" s="25">
        <v>1572</v>
      </c>
      <c r="H175" s="4" t="s">
        <v>572</v>
      </c>
      <c r="I175" s="20" t="s">
        <v>603</v>
      </c>
      <c r="J175" s="27" t="s">
        <v>63</v>
      </c>
      <c r="K175" s="27" t="s">
        <v>903</v>
      </c>
      <c r="L175" s="7" t="s">
        <v>625</v>
      </c>
      <c r="M175" t="s">
        <v>904</v>
      </c>
      <c r="P175" s="8" t="s">
        <v>64</v>
      </c>
    </row>
    <row r="176" spans="1:16" ht="12.75">
      <c r="A176" s="1">
        <f t="shared" si="2"/>
        <v>168</v>
      </c>
      <c r="B176" t="s">
        <v>792</v>
      </c>
      <c r="C176" s="2" t="s">
        <v>585</v>
      </c>
      <c r="D176" s="3" t="s">
        <v>74</v>
      </c>
      <c r="E176" s="3" t="s">
        <v>856</v>
      </c>
      <c r="F176" s="3" t="s">
        <v>595</v>
      </c>
      <c r="G176" s="25">
        <v>1572</v>
      </c>
      <c r="H176" s="4" t="s">
        <v>572</v>
      </c>
      <c r="I176" s="20" t="s">
        <v>65</v>
      </c>
      <c r="J176" s="27" t="s">
        <v>603</v>
      </c>
      <c r="K176" s="27" t="s">
        <v>597</v>
      </c>
      <c r="L176" s="7" t="s">
        <v>603</v>
      </c>
      <c r="M176" t="s">
        <v>708</v>
      </c>
      <c r="P176" s="8" t="s">
        <v>66</v>
      </c>
    </row>
    <row r="177" spans="1:16" ht="12.75">
      <c r="A177" s="1">
        <f t="shared" si="2"/>
        <v>169</v>
      </c>
      <c r="B177" t="s">
        <v>792</v>
      </c>
      <c r="C177" s="2" t="s">
        <v>585</v>
      </c>
      <c r="D177" s="3" t="s">
        <v>74</v>
      </c>
      <c r="E177" s="3" t="s">
        <v>579</v>
      </c>
      <c r="F177" s="3" t="s">
        <v>595</v>
      </c>
      <c r="G177" s="25">
        <v>1572</v>
      </c>
      <c r="H177" s="4" t="s">
        <v>572</v>
      </c>
      <c r="I177" s="20" t="s">
        <v>885</v>
      </c>
      <c r="J177" s="27" t="s">
        <v>604</v>
      </c>
      <c r="K177" s="27" t="s">
        <v>609</v>
      </c>
      <c r="L177" s="7" t="s">
        <v>894</v>
      </c>
      <c r="M177" t="s">
        <v>845</v>
      </c>
      <c r="P177" s="8" t="s">
        <v>67</v>
      </c>
    </row>
    <row r="178" spans="1:16" ht="12.75">
      <c r="A178" s="1">
        <f t="shared" si="2"/>
        <v>170</v>
      </c>
      <c r="B178" t="s">
        <v>792</v>
      </c>
      <c r="C178" s="2" t="s">
        <v>585</v>
      </c>
      <c r="D178" s="3" t="s">
        <v>74</v>
      </c>
      <c r="E178" s="3" t="s">
        <v>594</v>
      </c>
      <c r="F178" s="3" t="s">
        <v>571</v>
      </c>
      <c r="G178" s="25">
        <v>1572</v>
      </c>
      <c r="H178" s="4" t="s">
        <v>572</v>
      </c>
      <c r="I178" s="20" t="s">
        <v>737</v>
      </c>
      <c r="J178" s="27" t="s">
        <v>702</v>
      </c>
      <c r="K178" s="27" t="s">
        <v>68</v>
      </c>
      <c r="L178" s="7" t="s">
        <v>603</v>
      </c>
      <c r="M178" t="s">
        <v>603</v>
      </c>
      <c r="P178" s="8" t="s">
        <v>69</v>
      </c>
    </row>
    <row r="179" spans="1:16" ht="12.75">
      <c r="A179" s="1">
        <f t="shared" si="2"/>
        <v>171</v>
      </c>
      <c r="B179" t="s">
        <v>792</v>
      </c>
      <c r="C179" s="2" t="s">
        <v>585</v>
      </c>
      <c r="D179" s="3" t="s">
        <v>74</v>
      </c>
      <c r="E179" s="3" t="s">
        <v>595</v>
      </c>
      <c r="F179" s="3" t="s">
        <v>571</v>
      </c>
      <c r="G179" s="25">
        <v>1572</v>
      </c>
      <c r="H179" s="4" t="s">
        <v>572</v>
      </c>
      <c r="I179" s="20" t="s">
        <v>618</v>
      </c>
      <c r="J179" s="27" t="s">
        <v>597</v>
      </c>
      <c r="K179" s="27" t="s">
        <v>70</v>
      </c>
      <c r="L179" s="7" t="s">
        <v>71</v>
      </c>
      <c r="M179" t="s">
        <v>576</v>
      </c>
      <c r="P179" s="8" t="s">
        <v>72</v>
      </c>
    </row>
    <row r="180" spans="1:16" ht="12.75">
      <c r="A180" s="1">
        <f t="shared" si="2"/>
        <v>172</v>
      </c>
      <c r="B180" t="s">
        <v>792</v>
      </c>
      <c r="C180" s="2" t="s">
        <v>585</v>
      </c>
      <c r="D180" s="3" t="s">
        <v>74</v>
      </c>
      <c r="E180" s="3" t="s">
        <v>575</v>
      </c>
      <c r="F180" s="3" t="s">
        <v>571</v>
      </c>
      <c r="G180" s="25">
        <v>1572</v>
      </c>
      <c r="H180" s="4" t="s">
        <v>572</v>
      </c>
      <c r="I180" s="20" t="s">
        <v>878</v>
      </c>
      <c r="J180" s="27" t="s">
        <v>598</v>
      </c>
      <c r="K180" s="27" t="s">
        <v>598</v>
      </c>
      <c r="L180" s="7" t="s">
        <v>894</v>
      </c>
      <c r="M180" t="s">
        <v>600</v>
      </c>
      <c r="P180" s="8" t="s">
        <v>73</v>
      </c>
    </row>
    <row r="181" spans="1:16" ht="12.75">
      <c r="A181" s="1">
        <f t="shared" si="2"/>
        <v>173</v>
      </c>
      <c r="B181" t="s">
        <v>792</v>
      </c>
      <c r="C181" s="2" t="s">
        <v>585</v>
      </c>
      <c r="D181" s="3" t="s">
        <v>75</v>
      </c>
      <c r="E181" s="3" t="s">
        <v>575</v>
      </c>
      <c r="F181" s="3" t="s">
        <v>571</v>
      </c>
      <c r="G181" s="25">
        <v>1572</v>
      </c>
      <c r="H181" s="4" t="s">
        <v>572</v>
      </c>
      <c r="I181" s="20" t="s">
        <v>618</v>
      </c>
      <c r="J181" s="27" t="s">
        <v>76</v>
      </c>
      <c r="K181" s="27" t="s">
        <v>704</v>
      </c>
      <c r="L181" s="7" t="s">
        <v>77</v>
      </c>
      <c r="M181" t="s">
        <v>605</v>
      </c>
      <c r="P181" s="8" t="s">
        <v>78</v>
      </c>
    </row>
    <row r="182" spans="1:16" ht="12.75">
      <c r="A182" s="1">
        <f t="shared" si="2"/>
        <v>174</v>
      </c>
      <c r="B182" t="s">
        <v>792</v>
      </c>
      <c r="C182" s="2" t="s">
        <v>585</v>
      </c>
      <c r="D182" s="3" t="s">
        <v>75</v>
      </c>
      <c r="E182" s="3" t="s">
        <v>753</v>
      </c>
      <c r="F182" s="3" t="s">
        <v>571</v>
      </c>
      <c r="G182" s="25">
        <v>1572</v>
      </c>
      <c r="H182" s="4" t="s">
        <v>572</v>
      </c>
      <c r="I182" s="20" t="s">
        <v>592</v>
      </c>
      <c r="J182" s="27" t="s">
        <v>80</v>
      </c>
      <c r="K182" s="27" t="s">
        <v>751</v>
      </c>
      <c r="L182" s="7" t="s">
        <v>589</v>
      </c>
      <c r="M182" t="s">
        <v>807</v>
      </c>
      <c r="P182" s="8" t="s">
        <v>79</v>
      </c>
    </row>
    <row r="183" spans="1:16" ht="12.75">
      <c r="A183" s="1">
        <f t="shared" si="2"/>
        <v>175</v>
      </c>
      <c r="B183" t="s">
        <v>792</v>
      </c>
      <c r="C183" s="2" t="s">
        <v>585</v>
      </c>
      <c r="D183" s="3" t="s">
        <v>75</v>
      </c>
      <c r="E183" s="3" t="s">
        <v>594</v>
      </c>
      <c r="F183" s="3" t="s">
        <v>575</v>
      </c>
      <c r="G183" s="25">
        <v>1572</v>
      </c>
      <c r="H183" s="4" t="s">
        <v>572</v>
      </c>
      <c r="I183" s="20" t="s">
        <v>805</v>
      </c>
      <c r="J183" s="27" t="s">
        <v>604</v>
      </c>
      <c r="K183" s="27" t="s">
        <v>603</v>
      </c>
      <c r="L183" s="7" t="s">
        <v>912</v>
      </c>
      <c r="M183" t="s">
        <v>851</v>
      </c>
      <c r="P183" s="8" t="s">
        <v>81</v>
      </c>
    </row>
    <row r="184" spans="1:16" ht="12.75">
      <c r="A184" s="1">
        <f t="shared" si="2"/>
        <v>176</v>
      </c>
      <c r="B184" t="s">
        <v>792</v>
      </c>
      <c r="C184" s="2" t="s">
        <v>585</v>
      </c>
      <c r="D184" s="3" t="s">
        <v>75</v>
      </c>
      <c r="E184" s="3" t="s">
        <v>607</v>
      </c>
      <c r="F184" s="3" t="s">
        <v>575</v>
      </c>
      <c r="G184" s="25">
        <v>1572</v>
      </c>
      <c r="H184" s="4" t="s">
        <v>572</v>
      </c>
      <c r="I184" s="20" t="s">
        <v>1005</v>
      </c>
      <c r="J184" s="27" t="s">
        <v>597</v>
      </c>
      <c r="K184" s="27" t="s">
        <v>603</v>
      </c>
      <c r="L184" s="7" t="s">
        <v>82</v>
      </c>
      <c r="M184" t="s">
        <v>605</v>
      </c>
      <c r="P184" s="8" t="s">
        <v>83</v>
      </c>
    </row>
    <row r="185" spans="1:16" ht="12.75">
      <c r="A185" s="1">
        <f t="shared" si="2"/>
        <v>177</v>
      </c>
      <c r="B185" t="s">
        <v>792</v>
      </c>
      <c r="C185" s="2" t="s">
        <v>585</v>
      </c>
      <c r="D185" s="3" t="s">
        <v>75</v>
      </c>
      <c r="E185" s="3" t="s">
        <v>882</v>
      </c>
      <c r="F185" s="3" t="s">
        <v>575</v>
      </c>
      <c r="G185" s="25">
        <v>1572</v>
      </c>
      <c r="H185" s="4" t="s">
        <v>572</v>
      </c>
      <c r="I185" s="20" t="s">
        <v>84</v>
      </c>
      <c r="J185" s="27" t="s">
        <v>761</v>
      </c>
      <c r="K185" s="27" t="s">
        <v>603</v>
      </c>
      <c r="L185" s="7" t="s">
        <v>603</v>
      </c>
      <c r="M185" t="s">
        <v>928</v>
      </c>
      <c r="P185" s="8" t="s">
        <v>85</v>
      </c>
    </row>
    <row r="186" spans="1:16" ht="12.75">
      <c r="A186" s="1">
        <f t="shared" si="2"/>
        <v>178</v>
      </c>
      <c r="B186" t="s">
        <v>792</v>
      </c>
      <c r="C186" s="2" t="s">
        <v>585</v>
      </c>
      <c r="D186" s="3" t="s">
        <v>75</v>
      </c>
      <c r="E186" s="3" t="s">
        <v>621</v>
      </c>
      <c r="F186" s="3" t="s">
        <v>575</v>
      </c>
      <c r="G186" s="25">
        <v>1572</v>
      </c>
      <c r="H186" s="4" t="s">
        <v>572</v>
      </c>
      <c r="I186" s="20" t="s">
        <v>956</v>
      </c>
      <c r="J186" s="27" t="s">
        <v>86</v>
      </c>
      <c r="K186" s="27" t="s">
        <v>87</v>
      </c>
      <c r="L186" s="7" t="s">
        <v>603</v>
      </c>
      <c r="M186" t="s">
        <v>761</v>
      </c>
      <c r="P186" s="8" t="s">
        <v>88</v>
      </c>
    </row>
    <row r="187" spans="1:16" ht="12.75">
      <c r="A187" s="1">
        <f t="shared" si="2"/>
        <v>179</v>
      </c>
      <c r="B187" t="s">
        <v>792</v>
      </c>
      <c r="C187" s="2" t="s">
        <v>585</v>
      </c>
      <c r="D187" s="3" t="s">
        <v>94</v>
      </c>
      <c r="E187" s="3" t="s">
        <v>631</v>
      </c>
      <c r="F187" s="3" t="s">
        <v>575</v>
      </c>
      <c r="G187" s="25">
        <v>1572</v>
      </c>
      <c r="H187" s="4" t="s">
        <v>572</v>
      </c>
      <c r="I187" s="20" t="s">
        <v>89</v>
      </c>
      <c r="J187" s="27" t="s">
        <v>573</v>
      </c>
      <c r="K187" s="27" t="s">
        <v>627</v>
      </c>
      <c r="L187" s="7" t="s">
        <v>90</v>
      </c>
      <c r="M187" t="s">
        <v>845</v>
      </c>
      <c r="P187" s="8" t="s">
        <v>91</v>
      </c>
    </row>
    <row r="188" spans="1:16" ht="12.75">
      <c r="A188" s="1">
        <f t="shared" si="2"/>
        <v>180</v>
      </c>
      <c r="B188" t="s">
        <v>792</v>
      </c>
      <c r="C188" s="2" t="s">
        <v>585</v>
      </c>
      <c r="D188" s="3" t="s">
        <v>94</v>
      </c>
      <c r="E188" s="3" t="s">
        <v>753</v>
      </c>
      <c r="F188" s="3" t="s">
        <v>575</v>
      </c>
      <c r="G188" s="25">
        <v>1572</v>
      </c>
      <c r="H188" s="4" t="s">
        <v>572</v>
      </c>
      <c r="I188" s="20" t="s">
        <v>741</v>
      </c>
      <c r="J188" s="27" t="s">
        <v>718</v>
      </c>
      <c r="K188" s="27" t="s">
        <v>597</v>
      </c>
      <c r="L188" s="7" t="s">
        <v>603</v>
      </c>
      <c r="M188" t="s">
        <v>813</v>
      </c>
      <c r="P188" s="8" t="s">
        <v>93</v>
      </c>
    </row>
    <row r="189" spans="1:16" ht="12.75">
      <c r="A189" s="1">
        <f t="shared" si="2"/>
        <v>181</v>
      </c>
      <c r="B189" t="s">
        <v>792</v>
      </c>
      <c r="C189" s="2" t="s">
        <v>585</v>
      </c>
      <c r="D189" s="3" t="s">
        <v>94</v>
      </c>
      <c r="E189" s="3" t="s">
        <v>586</v>
      </c>
      <c r="F189" s="3" t="s">
        <v>612</v>
      </c>
      <c r="G189" s="25">
        <v>1572</v>
      </c>
      <c r="H189" s="4" t="s">
        <v>572</v>
      </c>
      <c r="I189" s="20" t="s">
        <v>618</v>
      </c>
      <c r="J189" s="27" t="s">
        <v>582</v>
      </c>
      <c r="K189" s="27" t="s">
        <v>598</v>
      </c>
      <c r="L189" s="7" t="s">
        <v>95</v>
      </c>
      <c r="M189" t="s">
        <v>573</v>
      </c>
      <c r="P189" s="8" t="s">
        <v>96</v>
      </c>
    </row>
    <row r="190" spans="1:16" ht="12.75">
      <c r="A190" s="1">
        <f t="shared" si="2"/>
        <v>182</v>
      </c>
      <c r="B190" t="s">
        <v>792</v>
      </c>
      <c r="C190" s="2" t="s">
        <v>585</v>
      </c>
      <c r="D190" s="3" t="s">
        <v>94</v>
      </c>
      <c r="E190" s="3" t="s">
        <v>586</v>
      </c>
      <c r="F190" s="3" t="s">
        <v>612</v>
      </c>
      <c r="G190" s="25">
        <v>1572</v>
      </c>
      <c r="H190" s="4" t="s">
        <v>572</v>
      </c>
      <c r="I190" s="20" t="s">
        <v>97</v>
      </c>
      <c r="J190" s="27" t="s">
        <v>598</v>
      </c>
      <c r="K190" s="27" t="s">
        <v>718</v>
      </c>
      <c r="L190" s="7" t="s">
        <v>98</v>
      </c>
      <c r="M190" t="s">
        <v>845</v>
      </c>
      <c r="P190" s="8" t="s">
        <v>99</v>
      </c>
    </row>
    <row r="191" spans="1:16" ht="12.75">
      <c r="A191" s="1">
        <f t="shared" si="2"/>
        <v>183</v>
      </c>
      <c r="B191" t="s">
        <v>792</v>
      </c>
      <c r="C191" s="2" t="s">
        <v>585</v>
      </c>
      <c r="D191" s="3" t="s">
        <v>100</v>
      </c>
      <c r="E191" s="3" t="s">
        <v>571</v>
      </c>
      <c r="F191" s="3" t="s">
        <v>612</v>
      </c>
      <c r="G191" s="25">
        <v>1572</v>
      </c>
      <c r="H191" s="4" t="s">
        <v>572</v>
      </c>
      <c r="I191" s="20" t="s">
        <v>618</v>
      </c>
      <c r="J191" s="27" t="s">
        <v>702</v>
      </c>
      <c r="K191" s="27" t="s">
        <v>101</v>
      </c>
      <c r="L191" s="7" t="s">
        <v>737</v>
      </c>
      <c r="M191" t="s">
        <v>845</v>
      </c>
      <c r="P191" s="8" t="s">
        <v>102</v>
      </c>
    </row>
    <row r="192" spans="1:16" ht="12.75">
      <c r="A192" s="1">
        <f t="shared" si="2"/>
        <v>184</v>
      </c>
      <c r="B192" t="s">
        <v>792</v>
      </c>
      <c r="C192" s="2" t="s">
        <v>585</v>
      </c>
      <c r="D192" s="3" t="s">
        <v>100</v>
      </c>
      <c r="E192" s="3" t="s">
        <v>575</v>
      </c>
      <c r="F192" s="3" t="s">
        <v>612</v>
      </c>
      <c r="G192" s="25">
        <v>1572</v>
      </c>
      <c r="H192" s="4" t="s">
        <v>572</v>
      </c>
      <c r="I192" s="20" t="s">
        <v>625</v>
      </c>
      <c r="J192" s="27" t="s">
        <v>603</v>
      </c>
      <c r="K192" s="27" t="s">
        <v>598</v>
      </c>
      <c r="L192" s="7" t="s">
        <v>603</v>
      </c>
      <c r="M192" t="s">
        <v>951</v>
      </c>
      <c r="P192" s="8" t="s">
        <v>103</v>
      </c>
    </row>
    <row r="193" spans="1:16" ht="12.75">
      <c r="A193" s="1">
        <f t="shared" si="2"/>
        <v>185</v>
      </c>
      <c r="B193" t="s">
        <v>792</v>
      </c>
      <c r="C193" s="2" t="s">
        <v>585</v>
      </c>
      <c r="D193" s="3" t="s">
        <v>100</v>
      </c>
      <c r="E193" s="3" t="s">
        <v>811</v>
      </c>
      <c r="F193" s="3" t="s">
        <v>612</v>
      </c>
      <c r="G193" s="25">
        <v>1572</v>
      </c>
      <c r="H193" s="4" t="s">
        <v>572</v>
      </c>
      <c r="I193" s="20" t="s">
        <v>618</v>
      </c>
      <c r="J193" s="27" t="s">
        <v>573</v>
      </c>
      <c r="K193" s="27" t="s">
        <v>104</v>
      </c>
      <c r="L193" s="7" t="s">
        <v>625</v>
      </c>
      <c r="M193" t="s">
        <v>600</v>
      </c>
      <c r="P193" s="8" t="s">
        <v>105</v>
      </c>
    </row>
    <row r="194" spans="1:16" ht="12.75">
      <c r="A194" s="1">
        <f t="shared" si="2"/>
        <v>186</v>
      </c>
      <c r="B194" t="s">
        <v>792</v>
      </c>
      <c r="C194" s="2" t="s">
        <v>585</v>
      </c>
      <c r="D194" s="3" t="s">
        <v>100</v>
      </c>
      <c r="E194" s="3" t="s">
        <v>710</v>
      </c>
      <c r="F194" s="3" t="s">
        <v>612</v>
      </c>
      <c r="G194" s="25">
        <v>1572</v>
      </c>
      <c r="H194" s="4" t="s">
        <v>572</v>
      </c>
      <c r="I194" s="20" t="s">
        <v>754</v>
      </c>
      <c r="J194" s="27" t="s">
        <v>573</v>
      </c>
      <c r="K194" s="27" t="s">
        <v>603</v>
      </c>
      <c r="L194" s="7" t="s">
        <v>937</v>
      </c>
      <c r="M194" t="s">
        <v>851</v>
      </c>
      <c r="P194" s="8" t="s">
        <v>106</v>
      </c>
    </row>
    <row r="195" spans="1:16" ht="12.75">
      <c r="A195" s="1">
        <f t="shared" si="2"/>
        <v>187</v>
      </c>
      <c r="B195" t="s">
        <v>792</v>
      </c>
      <c r="C195" s="2" t="s">
        <v>585</v>
      </c>
      <c r="D195" s="3" t="s">
        <v>100</v>
      </c>
      <c r="E195" s="3" t="s">
        <v>595</v>
      </c>
      <c r="F195" s="3" t="s">
        <v>811</v>
      </c>
      <c r="G195" s="25">
        <v>1572</v>
      </c>
      <c r="H195" s="4" t="s">
        <v>572</v>
      </c>
      <c r="I195" s="20" t="s">
        <v>805</v>
      </c>
      <c r="J195" s="27" t="s">
        <v>107</v>
      </c>
      <c r="K195" s="27" t="s">
        <v>623</v>
      </c>
      <c r="L195" s="7" t="s">
        <v>108</v>
      </c>
      <c r="M195" t="s">
        <v>573</v>
      </c>
      <c r="P195" s="8" t="s">
        <v>109</v>
      </c>
    </row>
    <row r="196" spans="1:16" ht="12.75">
      <c r="A196" s="1">
        <f t="shared" si="2"/>
        <v>188</v>
      </c>
      <c r="B196" t="s">
        <v>792</v>
      </c>
      <c r="C196" s="2" t="s">
        <v>585</v>
      </c>
      <c r="D196" s="3" t="s">
        <v>110</v>
      </c>
      <c r="E196" s="3" t="s">
        <v>811</v>
      </c>
      <c r="F196" s="3" t="s">
        <v>811</v>
      </c>
      <c r="G196" s="25">
        <v>1572</v>
      </c>
      <c r="H196" s="4" t="s">
        <v>572</v>
      </c>
      <c r="I196" s="20" t="s">
        <v>705</v>
      </c>
      <c r="J196" s="27" t="s">
        <v>598</v>
      </c>
      <c r="K196" s="27" t="s">
        <v>842</v>
      </c>
      <c r="L196" s="7" t="s">
        <v>719</v>
      </c>
      <c r="M196" t="s">
        <v>619</v>
      </c>
      <c r="P196" s="8" t="s">
        <v>111</v>
      </c>
    </row>
    <row r="197" spans="1:16" ht="12.75">
      <c r="A197" s="1">
        <f t="shared" si="2"/>
        <v>189</v>
      </c>
      <c r="B197" t="s">
        <v>792</v>
      </c>
      <c r="C197" s="2" t="s">
        <v>585</v>
      </c>
      <c r="D197" s="3" t="s">
        <v>110</v>
      </c>
      <c r="E197" s="3" t="s">
        <v>607</v>
      </c>
      <c r="F197" s="3" t="s">
        <v>811</v>
      </c>
      <c r="G197" s="25">
        <v>1572</v>
      </c>
      <c r="H197" s="4" t="s">
        <v>572</v>
      </c>
      <c r="I197" s="20" t="s">
        <v>618</v>
      </c>
      <c r="J197" s="27" t="s">
        <v>603</v>
      </c>
      <c r="K197" s="27" t="s">
        <v>604</v>
      </c>
      <c r="L197" s="7" t="s">
        <v>603</v>
      </c>
      <c r="M197" t="s">
        <v>605</v>
      </c>
      <c r="P197" s="8" t="s">
        <v>112</v>
      </c>
    </row>
    <row r="198" spans="1:16" ht="12.75">
      <c r="A198" s="1">
        <f t="shared" si="2"/>
        <v>190</v>
      </c>
      <c r="B198" t="s">
        <v>792</v>
      </c>
      <c r="C198" s="2" t="s">
        <v>585</v>
      </c>
      <c r="D198" s="3" t="s">
        <v>110</v>
      </c>
      <c r="E198" s="3" t="s">
        <v>607</v>
      </c>
      <c r="F198" s="3" t="s">
        <v>811</v>
      </c>
      <c r="G198" s="25">
        <v>1572</v>
      </c>
      <c r="H198" s="4" t="s">
        <v>572</v>
      </c>
      <c r="I198" s="20" t="s">
        <v>849</v>
      </c>
      <c r="J198" s="27" t="s">
        <v>627</v>
      </c>
      <c r="K198" s="27" t="s">
        <v>850</v>
      </c>
      <c r="L198" s="7" t="s">
        <v>603</v>
      </c>
      <c r="M198" t="s">
        <v>626</v>
      </c>
      <c r="P198" s="8" t="s">
        <v>113</v>
      </c>
    </row>
    <row r="199" spans="1:16" ht="12.75">
      <c r="A199" s="1">
        <f t="shared" si="2"/>
        <v>191</v>
      </c>
      <c r="B199" t="s">
        <v>792</v>
      </c>
      <c r="C199" s="2" t="s">
        <v>585</v>
      </c>
      <c r="D199" s="3" t="s">
        <v>110</v>
      </c>
      <c r="E199" s="3" t="s">
        <v>701</v>
      </c>
      <c r="F199" s="3" t="s">
        <v>811</v>
      </c>
      <c r="G199" s="25">
        <v>1572</v>
      </c>
      <c r="H199" s="4" t="s">
        <v>572</v>
      </c>
      <c r="I199" s="20" t="s">
        <v>711</v>
      </c>
      <c r="J199" s="27" t="s">
        <v>114</v>
      </c>
      <c r="K199" s="27" t="s">
        <v>826</v>
      </c>
      <c r="L199" s="7" t="s">
        <v>625</v>
      </c>
      <c r="M199" t="s">
        <v>845</v>
      </c>
      <c r="P199" s="8" t="s">
        <v>115</v>
      </c>
    </row>
    <row r="200" spans="1:16" ht="12.75">
      <c r="A200" s="1">
        <f t="shared" si="2"/>
        <v>192</v>
      </c>
      <c r="B200" t="s">
        <v>792</v>
      </c>
      <c r="C200" s="2" t="s">
        <v>585</v>
      </c>
      <c r="D200" s="3" t="s">
        <v>110</v>
      </c>
      <c r="E200" s="3" t="s">
        <v>629</v>
      </c>
      <c r="F200" s="3" t="s">
        <v>811</v>
      </c>
      <c r="G200" s="25">
        <v>1572</v>
      </c>
      <c r="H200" s="4" t="s">
        <v>572</v>
      </c>
      <c r="I200" s="20" t="s">
        <v>116</v>
      </c>
      <c r="J200" s="27" t="s">
        <v>928</v>
      </c>
      <c r="K200" s="27" t="s">
        <v>614</v>
      </c>
      <c r="L200" s="7" t="s">
        <v>618</v>
      </c>
      <c r="M200" t="s">
        <v>573</v>
      </c>
      <c r="P200" s="8" t="s">
        <v>117</v>
      </c>
    </row>
    <row r="201" spans="1:16" ht="12.75">
      <c r="A201" s="1">
        <f t="shared" si="2"/>
        <v>193</v>
      </c>
      <c r="B201" t="s">
        <v>792</v>
      </c>
      <c r="C201" s="2" t="s">
        <v>585</v>
      </c>
      <c r="D201" s="3" t="s">
        <v>110</v>
      </c>
      <c r="E201" s="3" t="s">
        <v>678</v>
      </c>
      <c r="F201" s="3" t="s">
        <v>811</v>
      </c>
      <c r="G201" s="25">
        <v>1572</v>
      </c>
      <c r="H201" s="4" t="s">
        <v>572</v>
      </c>
      <c r="I201" s="20" t="s">
        <v>625</v>
      </c>
      <c r="J201" s="27" t="s">
        <v>573</v>
      </c>
      <c r="K201" s="27" t="s">
        <v>718</v>
      </c>
      <c r="L201" s="7" t="s">
        <v>603</v>
      </c>
      <c r="M201" t="s">
        <v>798</v>
      </c>
      <c r="P201" s="8" t="s">
        <v>118</v>
      </c>
    </row>
    <row r="202" spans="1:16" ht="12.75">
      <c r="A202" s="1">
        <f t="shared" si="2"/>
        <v>194</v>
      </c>
      <c r="B202" t="s">
        <v>792</v>
      </c>
      <c r="C202" s="2" t="s">
        <v>585</v>
      </c>
      <c r="D202" s="3" t="s">
        <v>119</v>
      </c>
      <c r="E202" s="3" t="s">
        <v>848</v>
      </c>
      <c r="F202" s="3" t="s">
        <v>811</v>
      </c>
      <c r="G202" s="25">
        <v>1572</v>
      </c>
      <c r="H202" s="4" t="s">
        <v>572</v>
      </c>
      <c r="I202" s="20" t="s">
        <v>809</v>
      </c>
      <c r="J202" s="27" t="s">
        <v>1042</v>
      </c>
      <c r="K202" s="27" t="s">
        <v>598</v>
      </c>
      <c r="L202" s="7" t="s">
        <v>603</v>
      </c>
      <c r="M202" t="s">
        <v>600</v>
      </c>
      <c r="P202" s="8" t="s">
        <v>120</v>
      </c>
    </row>
    <row r="203" spans="1:16" ht="12.75">
      <c r="A203" s="1">
        <f t="shared" si="2"/>
        <v>195</v>
      </c>
      <c r="B203" t="s">
        <v>792</v>
      </c>
      <c r="C203" s="2" t="s">
        <v>585</v>
      </c>
      <c r="D203" s="3" t="s">
        <v>119</v>
      </c>
      <c r="E203" s="3" t="s">
        <v>574</v>
      </c>
      <c r="F203" s="3" t="s">
        <v>811</v>
      </c>
      <c r="G203" s="25">
        <v>1572</v>
      </c>
      <c r="H203" s="4" t="s">
        <v>572</v>
      </c>
      <c r="I203" s="20" t="s">
        <v>121</v>
      </c>
      <c r="J203" s="27" t="s">
        <v>573</v>
      </c>
      <c r="K203" s="27" t="s">
        <v>920</v>
      </c>
      <c r="L203" s="7" t="s">
        <v>122</v>
      </c>
      <c r="M203" t="s">
        <v>577</v>
      </c>
      <c r="P203" s="8" t="s">
        <v>123</v>
      </c>
    </row>
    <row r="204" spans="1:16" ht="12.75">
      <c r="A204" s="1">
        <f aca="true" t="shared" si="3" ref="A204:A267">1+A203</f>
        <v>196</v>
      </c>
      <c r="B204" t="s">
        <v>792</v>
      </c>
      <c r="C204" s="2" t="s">
        <v>585</v>
      </c>
      <c r="D204" s="3" t="s">
        <v>119</v>
      </c>
      <c r="E204" s="3" t="s">
        <v>631</v>
      </c>
      <c r="F204" s="3" t="s">
        <v>811</v>
      </c>
      <c r="G204" s="25">
        <v>1572</v>
      </c>
      <c r="H204" s="4" t="s">
        <v>572</v>
      </c>
      <c r="I204" s="20" t="s">
        <v>618</v>
      </c>
      <c r="J204" s="27" t="s">
        <v>689</v>
      </c>
      <c r="K204" s="27" t="s">
        <v>580</v>
      </c>
      <c r="L204" s="7" t="s">
        <v>603</v>
      </c>
      <c r="M204" t="s">
        <v>845</v>
      </c>
      <c r="P204" s="8" t="s">
        <v>137</v>
      </c>
    </row>
    <row r="205" spans="1:16" ht="12.75">
      <c r="A205" s="1">
        <f t="shared" si="3"/>
        <v>197</v>
      </c>
      <c r="B205" t="s">
        <v>792</v>
      </c>
      <c r="C205" s="2" t="s">
        <v>585</v>
      </c>
      <c r="D205" s="3" t="s">
        <v>119</v>
      </c>
      <c r="E205" s="3" t="s">
        <v>710</v>
      </c>
      <c r="F205" s="3" t="s">
        <v>811</v>
      </c>
      <c r="G205" s="25">
        <v>1572</v>
      </c>
      <c r="H205" s="4" t="s">
        <v>572</v>
      </c>
      <c r="I205" s="20" t="s">
        <v>124</v>
      </c>
      <c r="J205" s="27" t="s">
        <v>938</v>
      </c>
      <c r="K205" s="27" t="s">
        <v>718</v>
      </c>
      <c r="L205" s="7" t="s">
        <v>912</v>
      </c>
      <c r="M205" t="s">
        <v>619</v>
      </c>
      <c r="P205" s="8" t="s">
        <v>125</v>
      </c>
    </row>
    <row r="206" spans="1:16" ht="12.75">
      <c r="A206" s="1">
        <f t="shared" si="3"/>
        <v>198</v>
      </c>
      <c r="B206" t="s">
        <v>792</v>
      </c>
      <c r="C206" s="2" t="s">
        <v>585</v>
      </c>
      <c r="D206" s="3" t="s">
        <v>119</v>
      </c>
      <c r="E206" s="3" t="s">
        <v>588</v>
      </c>
      <c r="F206" s="3" t="s">
        <v>829</v>
      </c>
      <c r="G206" s="25">
        <v>1572</v>
      </c>
      <c r="H206" s="4" t="s">
        <v>572</v>
      </c>
      <c r="I206" s="20" t="s">
        <v>596</v>
      </c>
      <c r="J206" s="27" t="s">
        <v>712</v>
      </c>
      <c r="K206" s="27" t="s">
        <v>603</v>
      </c>
      <c r="L206" s="7" t="s">
        <v>603</v>
      </c>
      <c r="M206" t="s">
        <v>952</v>
      </c>
      <c r="P206" s="8" t="s">
        <v>126</v>
      </c>
    </row>
    <row r="207" spans="1:16" ht="12.75">
      <c r="A207" s="1">
        <f t="shared" si="3"/>
        <v>199</v>
      </c>
      <c r="B207" t="s">
        <v>792</v>
      </c>
      <c r="C207" s="2" t="s">
        <v>585</v>
      </c>
      <c r="D207" s="3" t="s">
        <v>119</v>
      </c>
      <c r="E207" s="3" t="s">
        <v>587</v>
      </c>
      <c r="F207" s="3" t="s">
        <v>829</v>
      </c>
      <c r="G207" s="25">
        <v>1572</v>
      </c>
      <c r="H207" s="4" t="s">
        <v>572</v>
      </c>
      <c r="I207" s="20" t="s">
        <v>127</v>
      </c>
      <c r="J207" s="27" t="s">
        <v>1001</v>
      </c>
      <c r="K207" s="27" t="s">
        <v>598</v>
      </c>
      <c r="L207" s="7" t="s">
        <v>603</v>
      </c>
      <c r="M207" t="s">
        <v>619</v>
      </c>
      <c r="P207" s="8" t="s">
        <v>128</v>
      </c>
    </row>
    <row r="208" spans="1:16" ht="12.75">
      <c r="A208" s="1">
        <f t="shared" si="3"/>
        <v>200</v>
      </c>
      <c r="B208" t="s">
        <v>792</v>
      </c>
      <c r="C208" s="2" t="s">
        <v>585</v>
      </c>
      <c r="D208" s="3" t="s">
        <v>129</v>
      </c>
      <c r="E208" s="3" t="s">
        <v>587</v>
      </c>
      <c r="F208" s="3" t="s">
        <v>829</v>
      </c>
      <c r="G208" s="25">
        <v>1572</v>
      </c>
      <c r="H208" s="4" t="s">
        <v>572</v>
      </c>
      <c r="I208" s="20" t="s">
        <v>130</v>
      </c>
      <c r="J208" s="27" t="s">
        <v>761</v>
      </c>
      <c r="K208" s="27" t="s">
        <v>603</v>
      </c>
      <c r="L208" s="7" t="s">
        <v>603</v>
      </c>
      <c r="M208" t="s">
        <v>603</v>
      </c>
      <c r="P208" s="8" t="s">
        <v>131</v>
      </c>
    </row>
    <row r="209" spans="1:16" ht="12.75">
      <c r="A209" s="1">
        <f t="shared" si="3"/>
        <v>201</v>
      </c>
      <c r="B209" t="s">
        <v>792</v>
      </c>
      <c r="C209" s="2" t="s">
        <v>585</v>
      </c>
      <c r="D209" s="3" t="s">
        <v>129</v>
      </c>
      <c r="E209" s="3" t="s">
        <v>571</v>
      </c>
      <c r="F209" s="3" t="s">
        <v>829</v>
      </c>
      <c r="G209" s="25">
        <v>1572</v>
      </c>
      <c r="H209" s="4" t="s">
        <v>572</v>
      </c>
      <c r="I209" s="20" t="s">
        <v>132</v>
      </c>
      <c r="J209" s="27" t="s">
        <v>797</v>
      </c>
      <c r="K209" s="27" t="s">
        <v>702</v>
      </c>
      <c r="L209" s="7" t="s">
        <v>133</v>
      </c>
      <c r="M209" t="s">
        <v>845</v>
      </c>
      <c r="P209" s="8" t="s">
        <v>134</v>
      </c>
    </row>
    <row r="210" spans="1:16" ht="12.75">
      <c r="A210" s="1">
        <f t="shared" si="3"/>
        <v>202</v>
      </c>
      <c r="B210" t="s">
        <v>792</v>
      </c>
      <c r="C210" s="2" t="s">
        <v>585</v>
      </c>
      <c r="D210" s="3" t="s">
        <v>129</v>
      </c>
      <c r="E210" s="3" t="s">
        <v>575</v>
      </c>
      <c r="F210" s="3" t="s">
        <v>829</v>
      </c>
      <c r="G210" s="25">
        <v>1572</v>
      </c>
      <c r="H210" s="4" t="s">
        <v>572</v>
      </c>
      <c r="I210" s="20" t="s">
        <v>696</v>
      </c>
      <c r="J210" s="27" t="s">
        <v>798</v>
      </c>
      <c r="K210" s="27" t="s">
        <v>598</v>
      </c>
      <c r="L210" s="7" t="s">
        <v>135</v>
      </c>
      <c r="M210" t="s">
        <v>605</v>
      </c>
      <c r="P210" s="8" t="s">
        <v>136</v>
      </c>
    </row>
    <row r="211" spans="1:16" ht="12.75">
      <c r="A211" s="1">
        <f t="shared" si="3"/>
        <v>203</v>
      </c>
      <c r="B211" t="s">
        <v>792</v>
      </c>
      <c r="C211" s="2" t="s">
        <v>585</v>
      </c>
      <c r="D211" s="3" t="s">
        <v>129</v>
      </c>
      <c r="E211" s="3" t="s">
        <v>871</v>
      </c>
      <c r="F211" s="3" t="s">
        <v>829</v>
      </c>
      <c r="G211" s="25">
        <v>1572</v>
      </c>
      <c r="H211" s="4" t="s">
        <v>572</v>
      </c>
      <c r="I211" s="20" t="s">
        <v>632</v>
      </c>
      <c r="J211" s="27" t="s">
        <v>627</v>
      </c>
      <c r="K211" s="27" t="s">
        <v>590</v>
      </c>
      <c r="L211" s="7" t="s">
        <v>603</v>
      </c>
      <c r="M211" t="s">
        <v>928</v>
      </c>
      <c r="P211" s="8" t="s">
        <v>138</v>
      </c>
    </row>
    <row r="212" spans="1:16" ht="12.75">
      <c r="A212" s="1">
        <f t="shared" si="3"/>
        <v>204</v>
      </c>
      <c r="B212" t="s">
        <v>792</v>
      </c>
      <c r="C212" s="2" t="s">
        <v>585</v>
      </c>
      <c r="D212" s="3" t="s">
        <v>129</v>
      </c>
      <c r="E212" s="3" t="s">
        <v>699</v>
      </c>
      <c r="F212" s="3" t="s">
        <v>829</v>
      </c>
      <c r="G212" s="25">
        <v>1572</v>
      </c>
      <c r="H212" s="4" t="s">
        <v>572</v>
      </c>
      <c r="I212" s="20" t="s">
        <v>754</v>
      </c>
      <c r="J212" s="27" t="s">
        <v>573</v>
      </c>
      <c r="K212" s="27" t="s">
        <v>139</v>
      </c>
      <c r="L212" s="7" t="s">
        <v>618</v>
      </c>
      <c r="M212" t="s">
        <v>140</v>
      </c>
      <c r="P212" s="8" t="s">
        <v>141</v>
      </c>
    </row>
    <row r="213" spans="1:16" ht="12.75">
      <c r="A213" s="1">
        <f t="shared" si="3"/>
        <v>205</v>
      </c>
      <c r="B213" t="s">
        <v>792</v>
      </c>
      <c r="C213" s="2" t="s">
        <v>585</v>
      </c>
      <c r="D213" s="3" t="s">
        <v>129</v>
      </c>
      <c r="E213" s="3" t="s">
        <v>602</v>
      </c>
      <c r="F213" s="3" t="s">
        <v>829</v>
      </c>
      <c r="G213" s="25">
        <v>1572</v>
      </c>
      <c r="H213" s="4" t="s">
        <v>572</v>
      </c>
      <c r="I213" s="20" t="s">
        <v>947</v>
      </c>
      <c r="J213" s="27" t="s">
        <v>708</v>
      </c>
      <c r="K213" s="27" t="s">
        <v>604</v>
      </c>
      <c r="L213" s="7" t="s">
        <v>894</v>
      </c>
      <c r="M213" t="s">
        <v>712</v>
      </c>
      <c r="P213" s="8" t="s">
        <v>142</v>
      </c>
    </row>
    <row r="214" spans="1:16" ht="12.75">
      <c r="A214" s="1">
        <f t="shared" si="3"/>
        <v>206</v>
      </c>
      <c r="B214" t="s">
        <v>792</v>
      </c>
      <c r="C214" s="2" t="s">
        <v>585</v>
      </c>
      <c r="D214" s="3" t="s">
        <v>143</v>
      </c>
      <c r="E214" s="3" t="s">
        <v>701</v>
      </c>
      <c r="F214" s="3" t="s">
        <v>829</v>
      </c>
      <c r="G214" s="25">
        <v>1572</v>
      </c>
      <c r="H214" s="4" t="s">
        <v>572</v>
      </c>
      <c r="I214" s="20" t="s">
        <v>603</v>
      </c>
      <c r="J214" s="27" t="s">
        <v>845</v>
      </c>
      <c r="K214" s="27" t="s">
        <v>597</v>
      </c>
      <c r="L214" s="7" t="s">
        <v>894</v>
      </c>
      <c r="M214" t="s">
        <v>619</v>
      </c>
      <c r="P214" s="8" t="s">
        <v>144</v>
      </c>
    </row>
    <row r="215" spans="1:16" ht="12.75">
      <c r="A215" s="1">
        <f t="shared" si="3"/>
        <v>207</v>
      </c>
      <c r="B215" t="s">
        <v>792</v>
      </c>
      <c r="C215" s="2" t="s">
        <v>585</v>
      </c>
      <c r="D215" s="3" t="s">
        <v>143</v>
      </c>
      <c r="E215" s="3" t="s">
        <v>802</v>
      </c>
      <c r="F215" s="3" t="s">
        <v>829</v>
      </c>
      <c r="G215" s="25">
        <v>1572</v>
      </c>
      <c r="H215" s="4" t="s">
        <v>572</v>
      </c>
      <c r="I215" s="20" t="s">
        <v>145</v>
      </c>
      <c r="J215" s="27" t="s">
        <v>146</v>
      </c>
      <c r="K215" s="27" t="s">
        <v>898</v>
      </c>
      <c r="L215" s="7" t="s">
        <v>754</v>
      </c>
      <c r="M215" t="s">
        <v>864</v>
      </c>
      <c r="P215" s="8" t="s">
        <v>147</v>
      </c>
    </row>
    <row r="216" spans="1:16" ht="12.75">
      <c r="A216" s="1">
        <f t="shared" si="3"/>
        <v>208</v>
      </c>
      <c r="B216" t="s">
        <v>792</v>
      </c>
      <c r="C216" s="2" t="s">
        <v>585</v>
      </c>
      <c r="D216" s="3" t="s">
        <v>143</v>
      </c>
      <c r="E216" s="3" t="s">
        <v>811</v>
      </c>
      <c r="F216" s="3" t="s">
        <v>692</v>
      </c>
      <c r="G216" s="25">
        <v>1572</v>
      </c>
      <c r="H216" s="4" t="s">
        <v>572</v>
      </c>
      <c r="I216" s="20" t="s">
        <v>618</v>
      </c>
      <c r="J216" s="27" t="s">
        <v>573</v>
      </c>
      <c r="K216" s="27" t="s">
        <v>597</v>
      </c>
      <c r="L216" s="7" t="s">
        <v>603</v>
      </c>
      <c r="M216" t="s">
        <v>600</v>
      </c>
      <c r="P216" s="8" t="s">
        <v>148</v>
      </c>
    </row>
    <row r="217" spans="1:16" ht="12.75">
      <c r="A217" s="1">
        <f t="shared" si="3"/>
        <v>209</v>
      </c>
      <c r="B217" t="s">
        <v>792</v>
      </c>
      <c r="C217" s="2" t="s">
        <v>585</v>
      </c>
      <c r="D217" s="3" t="s">
        <v>143</v>
      </c>
      <c r="E217" s="3" t="s">
        <v>802</v>
      </c>
      <c r="F217" s="3" t="s">
        <v>692</v>
      </c>
      <c r="G217" s="25">
        <v>1572</v>
      </c>
      <c r="H217" s="4" t="s">
        <v>572</v>
      </c>
      <c r="I217" s="20" t="s">
        <v>149</v>
      </c>
      <c r="J217" s="27" t="s">
        <v>704</v>
      </c>
      <c r="K217" s="27" t="s">
        <v>627</v>
      </c>
      <c r="L217" s="7" t="s">
        <v>150</v>
      </c>
      <c r="M217" t="s">
        <v>573</v>
      </c>
      <c r="P217" s="8" t="s">
        <v>151</v>
      </c>
    </row>
    <row r="218" spans="1:16" ht="12.75">
      <c r="A218" s="1">
        <f t="shared" si="3"/>
        <v>210</v>
      </c>
      <c r="B218" t="s">
        <v>792</v>
      </c>
      <c r="C218" s="2" t="s">
        <v>585</v>
      </c>
      <c r="D218" s="3" t="s">
        <v>143</v>
      </c>
      <c r="E218" s="3" t="s">
        <v>802</v>
      </c>
      <c r="F218" s="3" t="s">
        <v>692</v>
      </c>
      <c r="G218" s="25">
        <v>1572</v>
      </c>
      <c r="H218" s="4" t="s">
        <v>572</v>
      </c>
      <c r="I218" s="20" t="s">
        <v>152</v>
      </c>
      <c r="J218" s="27" t="s">
        <v>879</v>
      </c>
      <c r="K218" s="27" t="s">
        <v>693</v>
      </c>
      <c r="L218" s="7" t="s">
        <v>959</v>
      </c>
      <c r="M218" t="s">
        <v>573</v>
      </c>
      <c r="P218" s="8" t="s">
        <v>153</v>
      </c>
    </row>
    <row r="219" spans="1:16" ht="12.75">
      <c r="A219" s="1">
        <f t="shared" si="3"/>
        <v>211</v>
      </c>
      <c r="B219" t="s">
        <v>792</v>
      </c>
      <c r="C219" s="2" t="s">
        <v>585</v>
      </c>
      <c r="D219" s="3" t="s">
        <v>143</v>
      </c>
      <c r="E219" s="3" t="s">
        <v>607</v>
      </c>
      <c r="F219" s="3" t="s">
        <v>586</v>
      </c>
      <c r="G219" s="25">
        <v>1573</v>
      </c>
      <c r="H219" s="4" t="s">
        <v>572</v>
      </c>
      <c r="I219" s="20" t="s">
        <v>705</v>
      </c>
      <c r="J219" s="27" t="s">
        <v>154</v>
      </c>
      <c r="K219" s="27" t="s">
        <v>604</v>
      </c>
      <c r="L219" s="7" t="s">
        <v>155</v>
      </c>
      <c r="M219" t="s">
        <v>928</v>
      </c>
      <c r="P219" s="8" t="s">
        <v>156</v>
      </c>
    </row>
    <row r="220" spans="1:13" ht="12.75">
      <c r="A220" s="1">
        <f t="shared" si="3"/>
        <v>212</v>
      </c>
      <c r="B220" t="s">
        <v>792</v>
      </c>
      <c r="C220" s="2" t="s">
        <v>585</v>
      </c>
      <c r="D220" s="3" t="s">
        <v>157</v>
      </c>
      <c r="E220" s="3" t="s">
        <v>607</v>
      </c>
      <c r="F220" s="3" t="s">
        <v>586</v>
      </c>
      <c r="G220" s="25">
        <v>1573</v>
      </c>
      <c r="H220" s="4" t="s">
        <v>572</v>
      </c>
      <c r="I220" s="20" t="s">
        <v>596</v>
      </c>
      <c r="J220" s="27" t="s">
        <v>712</v>
      </c>
      <c r="K220" s="27" t="s">
        <v>590</v>
      </c>
      <c r="L220" s="7" t="s">
        <v>603</v>
      </c>
      <c r="M220" t="s">
        <v>679</v>
      </c>
    </row>
    <row r="221" spans="1:16" ht="12.75">
      <c r="A221" s="1">
        <f t="shared" si="3"/>
        <v>213</v>
      </c>
      <c r="B221" t="s">
        <v>792</v>
      </c>
      <c r="C221" s="2" t="s">
        <v>585</v>
      </c>
      <c r="D221" s="3" t="s">
        <v>157</v>
      </c>
      <c r="E221" s="3" t="s">
        <v>710</v>
      </c>
      <c r="F221" s="3" t="s">
        <v>586</v>
      </c>
      <c r="G221" s="25">
        <v>1573</v>
      </c>
      <c r="H221" s="4" t="s">
        <v>572</v>
      </c>
      <c r="I221" s="20" t="s">
        <v>618</v>
      </c>
      <c r="J221" s="27" t="s">
        <v>158</v>
      </c>
      <c r="K221" s="27" t="s">
        <v>915</v>
      </c>
      <c r="L221" s="7" t="s">
        <v>159</v>
      </c>
      <c r="M221" t="s">
        <v>712</v>
      </c>
      <c r="P221" s="8" t="s">
        <v>160</v>
      </c>
    </row>
    <row r="222" spans="1:16" ht="12.75">
      <c r="A222" s="1">
        <f t="shared" si="3"/>
        <v>214</v>
      </c>
      <c r="B222" t="s">
        <v>792</v>
      </c>
      <c r="C222" s="2" t="s">
        <v>585</v>
      </c>
      <c r="D222" s="3" t="s">
        <v>157</v>
      </c>
      <c r="E222" s="25">
        <v>4</v>
      </c>
      <c r="F222" s="25">
        <v>2</v>
      </c>
      <c r="G222" s="25">
        <v>1573</v>
      </c>
      <c r="H222" s="4" t="s">
        <v>572</v>
      </c>
      <c r="I222" s="20" t="s">
        <v>625</v>
      </c>
      <c r="J222" s="27" t="s">
        <v>717</v>
      </c>
      <c r="K222" s="27" t="s">
        <v>598</v>
      </c>
      <c r="L222" s="7" t="s">
        <v>161</v>
      </c>
      <c r="M222" t="s">
        <v>845</v>
      </c>
      <c r="P222" s="8" t="s">
        <v>162</v>
      </c>
    </row>
    <row r="223" spans="1:16" ht="12.75">
      <c r="A223" s="1">
        <f t="shared" si="3"/>
        <v>215</v>
      </c>
      <c r="B223" t="s">
        <v>792</v>
      </c>
      <c r="C223" s="2" t="s">
        <v>585</v>
      </c>
      <c r="D223" s="25">
        <v>41</v>
      </c>
      <c r="E223" s="25">
        <v>6</v>
      </c>
      <c r="F223" s="25">
        <v>2</v>
      </c>
      <c r="G223" s="25">
        <v>1573</v>
      </c>
      <c r="H223" s="4" t="s">
        <v>572</v>
      </c>
      <c r="I223" s="20" t="s">
        <v>163</v>
      </c>
      <c r="J223" s="27" t="s">
        <v>614</v>
      </c>
      <c r="K223" s="27" t="s">
        <v>597</v>
      </c>
      <c r="L223" s="7" t="s">
        <v>603</v>
      </c>
      <c r="M223" t="s">
        <v>845</v>
      </c>
      <c r="P223" s="8" t="s">
        <v>164</v>
      </c>
    </row>
    <row r="224" spans="1:16" ht="12.75">
      <c r="A224" s="1">
        <f t="shared" si="3"/>
        <v>216</v>
      </c>
      <c r="B224" t="s">
        <v>792</v>
      </c>
      <c r="C224" s="2" t="s">
        <v>585</v>
      </c>
      <c r="D224" s="25">
        <v>41</v>
      </c>
      <c r="E224" s="25">
        <v>8</v>
      </c>
      <c r="F224" s="25">
        <v>2</v>
      </c>
      <c r="G224" s="25">
        <v>1573</v>
      </c>
      <c r="H224" s="4" t="s">
        <v>572</v>
      </c>
      <c r="I224" s="20" t="s">
        <v>820</v>
      </c>
      <c r="J224" s="27" t="s">
        <v>928</v>
      </c>
      <c r="K224" s="27" t="s">
        <v>682</v>
      </c>
      <c r="L224" s="7" t="s">
        <v>603</v>
      </c>
      <c r="M224" t="s">
        <v>573</v>
      </c>
      <c r="P224" s="8" t="s">
        <v>165</v>
      </c>
    </row>
    <row r="225" spans="1:16" ht="12.75">
      <c r="A225" s="1">
        <f t="shared" si="3"/>
        <v>217</v>
      </c>
      <c r="B225" t="s">
        <v>792</v>
      </c>
      <c r="C225" s="2" t="s">
        <v>585</v>
      </c>
      <c r="D225" s="25">
        <v>41</v>
      </c>
      <c r="E225" s="25">
        <v>13</v>
      </c>
      <c r="F225" s="25">
        <v>2</v>
      </c>
      <c r="G225" s="25">
        <v>1573</v>
      </c>
      <c r="H225" s="4" t="s">
        <v>572</v>
      </c>
      <c r="I225" s="20" t="s">
        <v>632</v>
      </c>
      <c r="J225" s="27" t="s">
        <v>888</v>
      </c>
      <c r="K225" s="27" t="s">
        <v>7</v>
      </c>
      <c r="L225" s="7" t="s">
        <v>603</v>
      </c>
      <c r="M225" t="s">
        <v>166</v>
      </c>
      <c r="P225" s="8" t="s">
        <v>167</v>
      </c>
    </row>
    <row r="226" spans="1:16" ht="12.75">
      <c r="A226" s="1">
        <f t="shared" si="3"/>
        <v>218</v>
      </c>
      <c r="B226" t="s">
        <v>792</v>
      </c>
      <c r="C226" s="2" t="s">
        <v>585</v>
      </c>
      <c r="D226" s="25">
        <v>42</v>
      </c>
      <c r="E226" s="25">
        <v>18</v>
      </c>
      <c r="F226" s="25">
        <v>2</v>
      </c>
      <c r="G226" s="25">
        <v>1573</v>
      </c>
      <c r="H226" s="4" t="s">
        <v>572</v>
      </c>
      <c r="I226" s="20" t="s">
        <v>168</v>
      </c>
      <c r="J226" s="27" t="s">
        <v>169</v>
      </c>
      <c r="K226" s="27" t="s">
        <v>702</v>
      </c>
      <c r="L226" s="7" t="s">
        <v>603</v>
      </c>
      <c r="M226" t="s">
        <v>600</v>
      </c>
      <c r="P226" s="8" t="s">
        <v>170</v>
      </c>
    </row>
    <row r="227" spans="1:16" ht="12.75">
      <c r="A227" s="1">
        <f t="shared" si="3"/>
        <v>219</v>
      </c>
      <c r="B227" t="s">
        <v>792</v>
      </c>
      <c r="C227" s="2" t="s">
        <v>585</v>
      </c>
      <c r="D227" s="25">
        <v>42</v>
      </c>
      <c r="E227" s="25">
        <v>25</v>
      </c>
      <c r="F227" s="25">
        <v>2</v>
      </c>
      <c r="G227" s="25">
        <v>1573</v>
      </c>
      <c r="H227" s="4" t="s">
        <v>572</v>
      </c>
      <c r="I227" s="20" t="s">
        <v>618</v>
      </c>
      <c r="J227" s="27" t="s">
        <v>845</v>
      </c>
      <c r="K227" s="27" t="s">
        <v>702</v>
      </c>
      <c r="L227" s="7" t="s">
        <v>603</v>
      </c>
      <c r="M227" t="s">
        <v>798</v>
      </c>
      <c r="P227" s="8" t="s">
        <v>171</v>
      </c>
    </row>
    <row r="228" spans="1:16" ht="12.75">
      <c r="A228" s="1">
        <f t="shared" si="3"/>
        <v>220</v>
      </c>
      <c r="B228" t="s">
        <v>792</v>
      </c>
      <c r="C228" s="2" t="s">
        <v>585</v>
      </c>
      <c r="D228" s="25">
        <v>42</v>
      </c>
      <c r="E228" s="25">
        <v>27</v>
      </c>
      <c r="F228" s="25">
        <v>2</v>
      </c>
      <c r="G228" s="25">
        <v>1573</v>
      </c>
      <c r="H228" s="4" t="s">
        <v>572</v>
      </c>
      <c r="I228" s="20" t="s">
        <v>89</v>
      </c>
      <c r="J228" s="27" t="s">
        <v>1042</v>
      </c>
      <c r="K228" s="27" t="s">
        <v>690</v>
      </c>
      <c r="L228" s="7" t="s">
        <v>603</v>
      </c>
      <c r="M228" t="s">
        <v>851</v>
      </c>
      <c r="P228" s="8" t="s">
        <v>172</v>
      </c>
    </row>
    <row r="229" spans="1:16" ht="12.75">
      <c r="A229" s="1">
        <f t="shared" si="3"/>
        <v>221</v>
      </c>
      <c r="B229" t="s">
        <v>792</v>
      </c>
      <c r="C229" s="2" t="s">
        <v>585</v>
      </c>
      <c r="D229" s="25">
        <v>42</v>
      </c>
      <c r="E229" s="25">
        <v>1</v>
      </c>
      <c r="F229" s="25">
        <v>2</v>
      </c>
      <c r="G229" s="25">
        <v>1573</v>
      </c>
      <c r="H229" s="4" t="s">
        <v>572</v>
      </c>
      <c r="I229" s="20" t="s">
        <v>1041</v>
      </c>
      <c r="J229" s="27" t="s">
        <v>173</v>
      </c>
      <c r="K229" s="27" t="s">
        <v>869</v>
      </c>
      <c r="L229" s="7" t="s">
        <v>836</v>
      </c>
      <c r="M229" t="s">
        <v>1042</v>
      </c>
      <c r="P229" s="8" t="s">
        <v>174</v>
      </c>
    </row>
    <row r="230" spans="1:16" ht="12.75">
      <c r="A230" s="1">
        <f t="shared" si="3"/>
        <v>222</v>
      </c>
      <c r="B230" t="s">
        <v>792</v>
      </c>
      <c r="C230" s="2" t="s">
        <v>585</v>
      </c>
      <c r="D230" s="25">
        <v>42</v>
      </c>
      <c r="E230" s="25">
        <v>3</v>
      </c>
      <c r="F230" s="25">
        <v>2</v>
      </c>
      <c r="G230" s="25">
        <v>1573</v>
      </c>
      <c r="H230" s="4" t="s">
        <v>572</v>
      </c>
      <c r="I230" s="20" t="s">
        <v>1000</v>
      </c>
      <c r="J230" s="27" t="s">
        <v>577</v>
      </c>
      <c r="K230" s="27" t="s">
        <v>580</v>
      </c>
      <c r="L230" s="7" t="s">
        <v>175</v>
      </c>
      <c r="M230" t="s">
        <v>176</v>
      </c>
      <c r="P230" s="8" t="s">
        <v>177</v>
      </c>
    </row>
    <row r="231" spans="1:16" ht="12.75">
      <c r="A231" s="1">
        <f t="shared" si="3"/>
        <v>223</v>
      </c>
      <c r="B231" t="s">
        <v>792</v>
      </c>
      <c r="C231" s="2" t="s">
        <v>585</v>
      </c>
      <c r="D231" s="25">
        <v>42</v>
      </c>
      <c r="E231" s="25">
        <v>5</v>
      </c>
      <c r="F231" s="25">
        <v>3</v>
      </c>
      <c r="G231" s="25">
        <v>1573</v>
      </c>
      <c r="H231" s="4" t="s">
        <v>572</v>
      </c>
      <c r="I231" s="20" t="s">
        <v>596</v>
      </c>
      <c r="J231" s="27" t="s">
        <v>178</v>
      </c>
      <c r="K231" s="27" t="s">
        <v>179</v>
      </c>
      <c r="L231" s="7" t="s">
        <v>603</v>
      </c>
      <c r="M231" t="s">
        <v>683</v>
      </c>
      <c r="P231" s="8" t="s">
        <v>180</v>
      </c>
    </row>
    <row r="232" spans="1:16" ht="12.75">
      <c r="A232" s="1">
        <f t="shared" si="3"/>
        <v>224</v>
      </c>
      <c r="B232" t="s">
        <v>792</v>
      </c>
      <c r="C232" s="2" t="s">
        <v>585</v>
      </c>
      <c r="D232" s="25">
        <v>43</v>
      </c>
      <c r="E232" s="25">
        <v>10</v>
      </c>
      <c r="F232" s="25">
        <v>3</v>
      </c>
      <c r="G232" s="25">
        <v>1573</v>
      </c>
      <c r="H232" s="4" t="s">
        <v>572</v>
      </c>
      <c r="I232" s="20" t="s">
        <v>181</v>
      </c>
      <c r="J232" s="27" t="s">
        <v>689</v>
      </c>
      <c r="K232" s="27" t="s">
        <v>751</v>
      </c>
      <c r="L232" s="7" t="s">
        <v>754</v>
      </c>
      <c r="M232" t="s">
        <v>600</v>
      </c>
      <c r="P232" s="8" t="s">
        <v>182</v>
      </c>
    </row>
    <row r="233" spans="1:16" ht="12.75">
      <c r="A233" s="1">
        <f t="shared" si="3"/>
        <v>225</v>
      </c>
      <c r="B233" t="s">
        <v>792</v>
      </c>
      <c r="C233" s="2" t="s">
        <v>585</v>
      </c>
      <c r="D233" s="25">
        <v>43</v>
      </c>
      <c r="E233" s="25">
        <v>15</v>
      </c>
      <c r="F233" s="25">
        <v>3</v>
      </c>
      <c r="G233" s="25">
        <v>1573</v>
      </c>
      <c r="H233" s="4" t="s">
        <v>572</v>
      </c>
      <c r="I233" s="20" t="s">
        <v>894</v>
      </c>
      <c r="J233" s="27" t="s">
        <v>604</v>
      </c>
      <c r="K233" s="27" t="s">
        <v>183</v>
      </c>
      <c r="L233" s="7" t="s">
        <v>956</v>
      </c>
      <c r="M233" t="s">
        <v>683</v>
      </c>
      <c r="P233" s="8" t="s">
        <v>184</v>
      </c>
    </row>
    <row r="234" spans="1:16" ht="12.75">
      <c r="A234" s="1">
        <f t="shared" si="3"/>
        <v>226</v>
      </c>
      <c r="B234" t="s">
        <v>792</v>
      </c>
      <c r="C234" s="2" t="s">
        <v>585</v>
      </c>
      <c r="D234" s="25">
        <v>43</v>
      </c>
      <c r="E234" s="25">
        <v>27</v>
      </c>
      <c r="F234" s="25">
        <v>3</v>
      </c>
      <c r="G234" s="25">
        <v>1573</v>
      </c>
      <c r="H234" s="4" t="s">
        <v>572</v>
      </c>
      <c r="I234" s="20" t="s">
        <v>685</v>
      </c>
      <c r="J234" s="27" t="s">
        <v>717</v>
      </c>
      <c r="K234" s="27" t="s">
        <v>623</v>
      </c>
      <c r="L234" s="7" t="s">
        <v>592</v>
      </c>
      <c r="M234" t="s">
        <v>712</v>
      </c>
      <c r="P234" s="8" t="s">
        <v>185</v>
      </c>
    </row>
    <row r="235" spans="1:16" ht="12.75">
      <c r="A235" s="1">
        <f t="shared" si="3"/>
        <v>227</v>
      </c>
      <c r="B235" t="s">
        <v>792</v>
      </c>
      <c r="C235" s="2" t="s">
        <v>585</v>
      </c>
      <c r="D235" s="25">
        <v>43</v>
      </c>
      <c r="E235" s="25">
        <v>13</v>
      </c>
      <c r="F235" s="25">
        <v>4</v>
      </c>
      <c r="G235" s="25">
        <v>1573</v>
      </c>
      <c r="H235" s="4" t="s">
        <v>572</v>
      </c>
      <c r="I235" s="20" t="s">
        <v>754</v>
      </c>
      <c r="J235" s="27" t="s">
        <v>864</v>
      </c>
      <c r="K235" s="27" t="s">
        <v>718</v>
      </c>
      <c r="L235" s="7" t="s">
        <v>995</v>
      </c>
      <c r="M235" t="s">
        <v>845</v>
      </c>
      <c r="P235" s="8" t="s">
        <v>186</v>
      </c>
    </row>
    <row r="236" spans="1:16" ht="12.75">
      <c r="A236" s="1">
        <f t="shared" si="3"/>
        <v>228</v>
      </c>
      <c r="B236" t="s">
        <v>792</v>
      </c>
      <c r="C236" s="2" t="s">
        <v>585</v>
      </c>
      <c r="D236" s="25">
        <v>43</v>
      </c>
      <c r="E236" s="25">
        <v>13</v>
      </c>
      <c r="F236" s="25">
        <v>4</v>
      </c>
      <c r="G236" s="25">
        <v>1573</v>
      </c>
      <c r="H236" s="4" t="s">
        <v>572</v>
      </c>
      <c r="I236" s="20" t="s">
        <v>187</v>
      </c>
      <c r="J236" s="27" t="s">
        <v>708</v>
      </c>
      <c r="K236" s="27" t="s">
        <v>590</v>
      </c>
      <c r="L236" s="7" t="s">
        <v>188</v>
      </c>
      <c r="M236" t="s">
        <v>619</v>
      </c>
      <c r="P236" s="8" t="s">
        <v>189</v>
      </c>
    </row>
    <row r="237" spans="1:16" ht="12.75">
      <c r="A237" s="1">
        <f t="shared" si="3"/>
        <v>229</v>
      </c>
      <c r="B237" t="s">
        <v>792</v>
      </c>
      <c r="C237" s="2" t="s">
        <v>585</v>
      </c>
      <c r="D237" s="25">
        <v>44</v>
      </c>
      <c r="E237" s="25">
        <v>13</v>
      </c>
      <c r="F237" s="25">
        <v>4</v>
      </c>
      <c r="G237" s="25">
        <v>1573</v>
      </c>
      <c r="H237" s="4" t="s">
        <v>572</v>
      </c>
      <c r="I237" s="20" t="s">
        <v>696</v>
      </c>
      <c r="J237" s="27" t="s">
        <v>718</v>
      </c>
      <c r="K237" s="27" t="s">
        <v>597</v>
      </c>
      <c r="L237" s="7" t="s">
        <v>685</v>
      </c>
      <c r="M237" t="s">
        <v>573</v>
      </c>
      <c r="P237" s="8" t="s">
        <v>190</v>
      </c>
    </row>
    <row r="238" spans="1:16" ht="12.75">
      <c r="A238" s="1">
        <f t="shared" si="3"/>
        <v>230</v>
      </c>
      <c r="B238" t="s">
        <v>792</v>
      </c>
      <c r="C238" s="2" t="s">
        <v>585</v>
      </c>
      <c r="D238" s="25">
        <v>44</v>
      </c>
      <c r="E238" s="25">
        <v>14</v>
      </c>
      <c r="F238" s="25">
        <v>4</v>
      </c>
      <c r="G238" s="25">
        <v>1573</v>
      </c>
      <c r="H238" s="4" t="s">
        <v>572</v>
      </c>
      <c r="I238" s="20" t="s">
        <v>734</v>
      </c>
      <c r="J238" s="30" t="s">
        <v>191</v>
      </c>
      <c r="K238" s="30" t="s">
        <v>1042</v>
      </c>
      <c r="P238" s="8" t="s">
        <v>192</v>
      </c>
    </row>
    <row r="239" spans="1:16" ht="12.75">
      <c r="A239" s="1">
        <f t="shared" si="3"/>
        <v>231</v>
      </c>
      <c r="B239" t="s">
        <v>792</v>
      </c>
      <c r="C239" s="2" t="s">
        <v>585</v>
      </c>
      <c r="D239" s="25">
        <v>44</v>
      </c>
      <c r="E239" s="25">
        <v>17</v>
      </c>
      <c r="F239" s="25">
        <v>4</v>
      </c>
      <c r="G239" s="25">
        <v>1573</v>
      </c>
      <c r="H239" s="4" t="s">
        <v>572</v>
      </c>
      <c r="I239" s="20" t="s">
        <v>193</v>
      </c>
      <c r="J239" s="29" t="s">
        <v>603</v>
      </c>
      <c r="K239" s="27" t="s">
        <v>603</v>
      </c>
      <c r="L239" s="7" t="s">
        <v>603</v>
      </c>
      <c r="M239" t="s">
        <v>679</v>
      </c>
      <c r="P239" s="8" t="s">
        <v>194</v>
      </c>
    </row>
    <row r="240" spans="1:16" ht="12.75">
      <c r="A240" s="1">
        <f t="shared" si="3"/>
        <v>232</v>
      </c>
      <c r="B240" t="s">
        <v>792</v>
      </c>
      <c r="C240" s="2" t="s">
        <v>585</v>
      </c>
      <c r="D240" s="25">
        <v>44</v>
      </c>
      <c r="E240" s="25">
        <v>20</v>
      </c>
      <c r="F240" s="25">
        <v>4</v>
      </c>
      <c r="G240" s="25">
        <v>1573</v>
      </c>
      <c r="H240" s="4" t="s">
        <v>572</v>
      </c>
      <c r="I240" s="20" t="s">
        <v>195</v>
      </c>
      <c r="J240" s="29" t="s">
        <v>712</v>
      </c>
      <c r="K240" s="27" t="s">
        <v>1034</v>
      </c>
      <c r="L240" s="7" t="s">
        <v>603</v>
      </c>
      <c r="M240" t="s">
        <v>845</v>
      </c>
      <c r="P240" s="8" t="s">
        <v>196</v>
      </c>
    </row>
    <row r="241" spans="1:16" ht="12.75">
      <c r="A241" s="1">
        <f t="shared" si="3"/>
        <v>233</v>
      </c>
      <c r="B241" t="s">
        <v>792</v>
      </c>
      <c r="C241" s="2" t="s">
        <v>585</v>
      </c>
      <c r="D241" s="25">
        <v>44</v>
      </c>
      <c r="E241" s="25">
        <v>26</v>
      </c>
      <c r="F241" s="25">
        <v>4</v>
      </c>
      <c r="G241" s="25">
        <v>1573</v>
      </c>
      <c r="H241" s="4" t="s">
        <v>572</v>
      </c>
      <c r="I241" s="20" t="s">
        <v>868</v>
      </c>
      <c r="J241" s="29" t="s">
        <v>598</v>
      </c>
      <c r="K241" s="27" t="s">
        <v>580</v>
      </c>
      <c r="L241" s="7" t="s">
        <v>839</v>
      </c>
      <c r="M241" t="s">
        <v>851</v>
      </c>
      <c r="P241" s="8" t="s">
        <v>197</v>
      </c>
    </row>
    <row r="242" spans="1:16" ht="12.75">
      <c r="A242" s="1">
        <f t="shared" si="3"/>
        <v>234</v>
      </c>
      <c r="B242" t="s">
        <v>792</v>
      </c>
      <c r="C242" s="2" t="s">
        <v>585</v>
      </c>
      <c r="D242" s="25">
        <v>45</v>
      </c>
      <c r="E242" s="25">
        <v>27</v>
      </c>
      <c r="F242" s="25">
        <v>4</v>
      </c>
      <c r="G242" s="25">
        <v>1573</v>
      </c>
      <c r="H242" s="4" t="s">
        <v>572</v>
      </c>
      <c r="I242" s="20" t="s">
        <v>198</v>
      </c>
      <c r="J242" s="29" t="s">
        <v>600</v>
      </c>
      <c r="K242" s="27" t="s">
        <v>604</v>
      </c>
      <c r="L242" s="7" t="s">
        <v>199</v>
      </c>
      <c r="M242" t="s">
        <v>600</v>
      </c>
      <c r="P242" s="8" t="s">
        <v>200</v>
      </c>
    </row>
    <row r="243" spans="1:16" ht="12.75">
      <c r="A243" s="1">
        <f t="shared" si="3"/>
        <v>235</v>
      </c>
      <c r="B243" t="s">
        <v>792</v>
      </c>
      <c r="C243" s="2" t="s">
        <v>585</v>
      </c>
      <c r="D243" s="25">
        <v>45</v>
      </c>
      <c r="E243" s="25">
        <v>7</v>
      </c>
      <c r="F243" s="25">
        <v>5</v>
      </c>
      <c r="G243" s="25">
        <v>1573</v>
      </c>
      <c r="H243" s="4" t="s">
        <v>572</v>
      </c>
      <c r="I243" s="20" t="s">
        <v>956</v>
      </c>
      <c r="J243" s="29" t="s">
        <v>605</v>
      </c>
      <c r="K243" s="27" t="s">
        <v>623</v>
      </c>
      <c r="L243" s="7" t="s">
        <v>201</v>
      </c>
      <c r="M243" t="s">
        <v>679</v>
      </c>
      <c r="P243" s="8" t="s">
        <v>202</v>
      </c>
    </row>
    <row r="244" spans="1:16" ht="12.75">
      <c r="A244" s="1">
        <f t="shared" si="3"/>
        <v>236</v>
      </c>
      <c r="B244" t="s">
        <v>792</v>
      </c>
      <c r="C244" s="2" t="s">
        <v>585</v>
      </c>
      <c r="D244" s="25">
        <v>45</v>
      </c>
      <c r="E244" s="25">
        <v>12</v>
      </c>
      <c r="F244" s="25">
        <v>5</v>
      </c>
      <c r="G244" s="25">
        <v>1573</v>
      </c>
      <c r="H244" s="4" t="s">
        <v>572</v>
      </c>
      <c r="I244" s="20" t="s">
        <v>625</v>
      </c>
      <c r="J244" s="29" t="s">
        <v>203</v>
      </c>
      <c r="K244" s="27" t="s">
        <v>915</v>
      </c>
      <c r="L244" s="7" t="s">
        <v>204</v>
      </c>
      <c r="M244" t="s">
        <v>845</v>
      </c>
      <c r="P244" s="8" t="s">
        <v>205</v>
      </c>
    </row>
    <row r="245" spans="1:16" ht="12.75">
      <c r="A245" s="1">
        <f t="shared" si="3"/>
        <v>237</v>
      </c>
      <c r="B245" t="s">
        <v>792</v>
      </c>
      <c r="C245" s="2" t="s">
        <v>585</v>
      </c>
      <c r="D245" s="25">
        <v>45</v>
      </c>
      <c r="E245" s="25">
        <v>12</v>
      </c>
      <c r="F245" s="25">
        <v>5</v>
      </c>
      <c r="G245" s="25">
        <v>1573</v>
      </c>
      <c r="H245" s="4" t="s">
        <v>572</v>
      </c>
      <c r="I245" s="20" t="s">
        <v>29</v>
      </c>
      <c r="J245" s="29" t="s">
        <v>603</v>
      </c>
      <c r="K245" s="27" t="s">
        <v>751</v>
      </c>
      <c r="L245" s="7" t="s">
        <v>603</v>
      </c>
      <c r="M245" t="s">
        <v>573</v>
      </c>
      <c r="P245" s="8" t="s">
        <v>210</v>
      </c>
    </row>
    <row r="246" spans="1:16" ht="12.75">
      <c r="A246" s="1">
        <f t="shared" si="3"/>
        <v>238</v>
      </c>
      <c r="B246" t="s">
        <v>792</v>
      </c>
      <c r="C246" s="2" t="s">
        <v>585</v>
      </c>
      <c r="D246" s="25">
        <v>45</v>
      </c>
      <c r="E246" s="25">
        <v>23</v>
      </c>
      <c r="F246" s="25">
        <v>5</v>
      </c>
      <c r="G246" s="25">
        <v>1573</v>
      </c>
      <c r="H246" s="4" t="s">
        <v>572</v>
      </c>
      <c r="I246" s="20" t="s">
        <v>754</v>
      </c>
      <c r="J246" s="29" t="s">
        <v>702</v>
      </c>
      <c r="K246" s="27" t="s">
        <v>211</v>
      </c>
      <c r="L246" s="7" t="s">
        <v>603</v>
      </c>
      <c r="M246" t="s">
        <v>212</v>
      </c>
      <c r="P246" s="8" t="s">
        <v>213</v>
      </c>
    </row>
    <row r="247" spans="1:16" ht="12.75">
      <c r="A247" s="1">
        <f t="shared" si="3"/>
        <v>239</v>
      </c>
      <c r="B247" t="s">
        <v>792</v>
      </c>
      <c r="C247" s="2" t="s">
        <v>585</v>
      </c>
      <c r="D247" s="25">
        <v>45</v>
      </c>
      <c r="E247" s="25">
        <v>29</v>
      </c>
      <c r="F247" s="25">
        <v>5</v>
      </c>
      <c r="G247" s="25">
        <v>1573</v>
      </c>
      <c r="H247" s="4" t="s">
        <v>572</v>
      </c>
      <c r="I247" s="20" t="s">
        <v>726</v>
      </c>
      <c r="J247" s="29" t="s">
        <v>573</v>
      </c>
      <c r="K247" s="27" t="s">
        <v>718</v>
      </c>
      <c r="L247" s="7" t="s">
        <v>603</v>
      </c>
      <c r="M247" t="s">
        <v>214</v>
      </c>
      <c r="P247" s="8" t="s">
        <v>215</v>
      </c>
    </row>
    <row r="248" spans="1:16" ht="12.75">
      <c r="A248" s="1">
        <f t="shared" si="3"/>
        <v>240</v>
      </c>
      <c r="B248" t="s">
        <v>792</v>
      </c>
      <c r="C248" s="2" t="s">
        <v>585</v>
      </c>
      <c r="D248" s="25">
        <v>46</v>
      </c>
      <c r="E248" s="25">
        <v>13</v>
      </c>
      <c r="F248" s="25">
        <v>6</v>
      </c>
      <c r="G248" s="25">
        <v>1573</v>
      </c>
      <c r="H248" s="4" t="s">
        <v>572</v>
      </c>
      <c r="I248" s="20" t="s">
        <v>741</v>
      </c>
      <c r="J248" s="29" t="s">
        <v>708</v>
      </c>
      <c r="K248" s="27" t="s">
        <v>718</v>
      </c>
      <c r="L248" s="7" t="s">
        <v>711</v>
      </c>
      <c r="M248" t="s">
        <v>798</v>
      </c>
      <c r="P248" s="8" t="s">
        <v>216</v>
      </c>
    </row>
    <row r="249" spans="1:16" ht="12.75">
      <c r="A249" s="1">
        <f t="shared" si="3"/>
        <v>241</v>
      </c>
      <c r="B249" t="s">
        <v>792</v>
      </c>
      <c r="C249" s="2" t="s">
        <v>585</v>
      </c>
      <c r="D249" s="25">
        <v>46</v>
      </c>
      <c r="E249" s="25">
        <v>20</v>
      </c>
      <c r="F249" s="25">
        <v>6</v>
      </c>
      <c r="G249" s="25">
        <v>1573</v>
      </c>
      <c r="H249" s="4" t="s">
        <v>572</v>
      </c>
      <c r="I249" s="20" t="s">
        <v>217</v>
      </c>
      <c r="J249" s="29" t="s">
        <v>598</v>
      </c>
      <c r="K249" s="27" t="s">
        <v>718</v>
      </c>
      <c r="L249" s="7" t="s">
        <v>218</v>
      </c>
      <c r="M249" t="s">
        <v>219</v>
      </c>
      <c r="P249" s="8" t="s">
        <v>220</v>
      </c>
    </row>
    <row r="250" spans="1:16" ht="12.75">
      <c r="A250" s="1">
        <f t="shared" si="3"/>
        <v>242</v>
      </c>
      <c r="B250" t="s">
        <v>792</v>
      </c>
      <c r="C250" s="2" t="s">
        <v>585</v>
      </c>
      <c r="D250" s="25">
        <v>46</v>
      </c>
      <c r="E250" s="25">
        <v>27</v>
      </c>
      <c r="F250" s="25">
        <v>6</v>
      </c>
      <c r="G250" s="25">
        <v>1573</v>
      </c>
      <c r="H250" s="4" t="s">
        <v>572</v>
      </c>
      <c r="I250" s="20" t="s">
        <v>618</v>
      </c>
      <c r="J250" s="29" t="s">
        <v>702</v>
      </c>
      <c r="K250" s="27" t="s">
        <v>1034</v>
      </c>
      <c r="L250" s="7" t="s">
        <v>221</v>
      </c>
      <c r="M250" t="s">
        <v>605</v>
      </c>
      <c r="P250" s="8" t="s">
        <v>222</v>
      </c>
    </row>
    <row r="251" spans="1:16" ht="12.75">
      <c r="A251" s="1">
        <f t="shared" si="3"/>
        <v>243</v>
      </c>
      <c r="B251" t="s">
        <v>792</v>
      </c>
      <c r="C251" s="2" t="s">
        <v>585</v>
      </c>
      <c r="D251" s="25">
        <v>46</v>
      </c>
      <c r="E251" s="25">
        <v>1</v>
      </c>
      <c r="F251" s="25">
        <v>7</v>
      </c>
      <c r="G251" s="25">
        <v>1573</v>
      </c>
      <c r="H251" s="4" t="s">
        <v>572</v>
      </c>
      <c r="I251" s="20" t="s">
        <v>223</v>
      </c>
      <c r="J251" s="29" t="s">
        <v>224</v>
      </c>
      <c r="K251" s="27" t="s">
        <v>598</v>
      </c>
      <c r="L251" s="7" t="s">
        <v>760</v>
      </c>
      <c r="M251" t="s">
        <v>225</v>
      </c>
      <c r="P251" s="8" t="s">
        <v>226</v>
      </c>
    </row>
    <row r="252" spans="1:16" ht="12.75">
      <c r="A252" s="1">
        <f t="shared" si="3"/>
        <v>244</v>
      </c>
      <c r="B252" t="s">
        <v>792</v>
      </c>
      <c r="C252" s="2" t="s">
        <v>585</v>
      </c>
      <c r="D252" s="25">
        <v>46</v>
      </c>
      <c r="E252" s="25">
        <v>1</v>
      </c>
      <c r="F252" s="25">
        <v>7</v>
      </c>
      <c r="G252" s="25">
        <v>1573</v>
      </c>
      <c r="H252" s="4" t="s">
        <v>572</v>
      </c>
      <c r="I252" s="20" t="s">
        <v>726</v>
      </c>
      <c r="J252" s="29" t="s">
        <v>679</v>
      </c>
      <c r="K252" s="27" t="s">
        <v>636</v>
      </c>
      <c r="L252" s="7" t="s">
        <v>583</v>
      </c>
      <c r="M252" t="s">
        <v>573</v>
      </c>
      <c r="P252" s="8" t="s">
        <v>227</v>
      </c>
    </row>
    <row r="253" spans="1:16" ht="12.75">
      <c r="A253" s="1">
        <f t="shared" si="3"/>
        <v>245</v>
      </c>
      <c r="B253" t="s">
        <v>792</v>
      </c>
      <c r="C253" s="2" t="s">
        <v>585</v>
      </c>
      <c r="D253" s="25">
        <v>47</v>
      </c>
      <c r="E253" s="25">
        <v>2</v>
      </c>
      <c r="F253" s="25">
        <v>7</v>
      </c>
      <c r="G253" s="25">
        <v>1573</v>
      </c>
      <c r="H253" s="4" t="s">
        <v>572</v>
      </c>
      <c r="I253" s="20" t="s">
        <v>228</v>
      </c>
      <c r="J253" s="29" t="s">
        <v>751</v>
      </c>
      <c r="K253" s="27" t="s">
        <v>603</v>
      </c>
      <c r="L253" s="7" t="s">
        <v>603</v>
      </c>
      <c r="M253" t="s">
        <v>928</v>
      </c>
      <c r="P253" s="8" t="s">
        <v>229</v>
      </c>
    </row>
    <row r="254" spans="1:16" ht="12.75">
      <c r="A254" s="1">
        <f t="shared" si="3"/>
        <v>246</v>
      </c>
      <c r="B254" t="s">
        <v>792</v>
      </c>
      <c r="C254" s="2" t="s">
        <v>585</v>
      </c>
      <c r="D254" s="25">
        <v>47</v>
      </c>
      <c r="E254" s="25">
        <v>19</v>
      </c>
      <c r="F254" s="25">
        <v>7</v>
      </c>
      <c r="G254" s="25">
        <v>1573</v>
      </c>
      <c r="H254" s="4" t="s">
        <v>572</v>
      </c>
      <c r="I254" s="20" t="s">
        <v>230</v>
      </c>
      <c r="J254" s="29" t="s">
        <v>231</v>
      </c>
      <c r="K254" s="27" t="s">
        <v>598</v>
      </c>
      <c r="L254" s="7" t="s">
        <v>135</v>
      </c>
      <c r="M254" t="s">
        <v>605</v>
      </c>
      <c r="P254" s="8" t="s">
        <v>232</v>
      </c>
    </row>
    <row r="255" spans="1:16" ht="12.75">
      <c r="A255" s="1">
        <f t="shared" si="3"/>
        <v>247</v>
      </c>
      <c r="B255" t="s">
        <v>792</v>
      </c>
      <c r="C255" s="2" t="s">
        <v>585</v>
      </c>
      <c r="D255" s="25">
        <v>47</v>
      </c>
      <c r="E255" s="25">
        <v>27</v>
      </c>
      <c r="F255" s="25">
        <v>7</v>
      </c>
      <c r="G255" s="25">
        <v>1573</v>
      </c>
      <c r="H255" s="4" t="s">
        <v>572</v>
      </c>
      <c r="I255" s="20" t="s">
        <v>233</v>
      </c>
      <c r="J255" s="29" t="s">
        <v>623</v>
      </c>
      <c r="K255" s="27" t="s">
        <v>623</v>
      </c>
      <c r="L255" s="7" t="s">
        <v>234</v>
      </c>
      <c r="M255" t="s">
        <v>235</v>
      </c>
      <c r="P255" s="8" t="s">
        <v>236</v>
      </c>
    </row>
    <row r="256" spans="1:16" ht="12.75">
      <c r="A256" s="1">
        <f t="shared" si="3"/>
        <v>248</v>
      </c>
      <c r="B256" t="s">
        <v>792</v>
      </c>
      <c r="C256" s="2" t="s">
        <v>585</v>
      </c>
      <c r="D256" s="25">
        <v>47</v>
      </c>
      <c r="E256" s="30">
        <v>2</v>
      </c>
      <c r="F256" s="25">
        <v>8</v>
      </c>
      <c r="G256" s="25">
        <v>1573</v>
      </c>
      <c r="H256" s="4" t="s">
        <v>572</v>
      </c>
      <c r="I256" s="20" t="s">
        <v>618</v>
      </c>
      <c r="J256" s="29" t="s">
        <v>598</v>
      </c>
      <c r="K256" s="27" t="s">
        <v>598</v>
      </c>
      <c r="L256" s="7" t="s">
        <v>1000</v>
      </c>
      <c r="M256" t="s">
        <v>573</v>
      </c>
      <c r="P256" s="8" t="s">
        <v>237</v>
      </c>
    </row>
    <row r="257" spans="1:13" ht="12.75">
      <c r="A257" s="1">
        <f t="shared" si="3"/>
        <v>249</v>
      </c>
      <c r="B257" t="s">
        <v>792</v>
      </c>
      <c r="C257" s="2" t="s">
        <v>585</v>
      </c>
      <c r="D257" s="25">
        <v>47</v>
      </c>
      <c r="E257" s="25">
        <v>8</v>
      </c>
      <c r="F257" s="25">
        <v>8</v>
      </c>
      <c r="G257" s="25">
        <v>1573</v>
      </c>
      <c r="H257" s="4" t="s">
        <v>572</v>
      </c>
      <c r="I257" s="20" t="s">
        <v>894</v>
      </c>
      <c r="J257" s="29" t="s">
        <v>604</v>
      </c>
      <c r="K257" s="27" t="s">
        <v>1015</v>
      </c>
      <c r="L257" s="7" t="s">
        <v>603</v>
      </c>
      <c r="M257" t="s">
        <v>238</v>
      </c>
    </row>
    <row r="258" spans="1:13" ht="12.75">
      <c r="A258" s="1">
        <f t="shared" si="3"/>
        <v>250</v>
      </c>
      <c r="B258" t="s">
        <v>792</v>
      </c>
      <c r="C258" s="2" t="s">
        <v>585</v>
      </c>
      <c r="D258" s="25">
        <v>47</v>
      </c>
      <c r="E258" s="25">
        <v>8</v>
      </c>
      <c r="F258" s="25">
        <v>8</v>
      </c>
      <c r="G258" s="25">
        <v>1573</v>
      </c>
      <c r="H258" s="4" t="s">
        <v>572</v>
      </c>
      <c r="I258" s="20" t="s">
        <v>894</v>
      </c>
      <c r="J258" s="29" t="s">
        <v>609</v>
      </c>
      <c r="K258" s="27" t="s">
        <v>1015</v>
      </c>
      <c r="L258" s="7" t="s">
        <v>603</v>
      </c>
      <c r="M258" t="s">
        <v>238</v>
      </c>
    </row>
    <row r="259" spans="1:13" ht="12.75">
      <c r="A259" s="1">
        <f t="shared" si="3"/>
        <v>251</v>
      </c>
      <c r="B259" t="s">
        <v>792</v>
      </c>
      <c r="C259" s="2" t="s">
        <v>585</v>
      </c>
      <c r="D259" s="25">
        <v>48</v>
      </c>
      <c r="E259" s="25">
        <v>9</v>
      </c>
      <c r="F259" s="25">
        <v>8</v>
      </c>
      <c r="G259" s="25">
        <v>1573</v>
      </c>
      <c r="H259" s="4" t="s">
        <v>572</v>
      </c>
      <c r="I259" s="20" t="s">
        <v>239</v>
      </c>
      <c r="J259" s="29" t="s">
        <v>718</v>
      </c>
      <c r="K259" s="27" t="s">
        <v>598</v>
      </c>
      <c r="L259" s="7" t="s">
        <v>97</v>
      </c>
      <c r="M259" t="s">
        <v>938</v>
      </c>
    </row>
    <row r="260" spans="1:13" ht="12.75">
      <c r="A260" s="1">
        <f t="shared" si="3"/>
        <v>252</v>
      </c>
      <c r="B260" t="s">
        <v>792</v>
      </c>
      <c r="C260" s="2" t="s">
        <v>585</v>
      </c>
      <c r="D260" s="25">
        <v>48</v>
      </c>
      <c r="E260" s="25">
        <v>9</v>
      </c>
      <c r="F260" s="25">
        <v>8</v>
      </c>
      <c r="G260" s="25">
        <v>1573</v>
      </c>
      <c r="H260" s="4" t="s">
        <v>572</v>
      </c>
      <c r="I260" s="20" t="s">
        <v>239</v>
      </c>
      <c r="J260" s="29" t="s">
        <v>231</v>
      </c>
      <c r="K260" s="27" t="s">
        <v>598</v>
      </c>
      <c r="L260" s="7" t="s">
        <v>97</v>
      </c>
      <c r="M260" t="s">
        <v>938</v>
      </c>
    </row>
    <row r="261" spans="1:16" ht="12.75">
      <c r="A261" s="1">
        <f t="shared" si="3"/>
        <v>253</v>
      </c>
      <c r="B261" t="s">
        <v>792</v>
      </c>
      <c r="C261" s="2" t="s">
        <v>585</v>
      </c>
      <c r="D261" s="25">
        <v>48</v>
      </c>
      <c r="E261" s="25">
        <v>27</v>
      </c>
      <c r="F261" s="25">
        <v>9</v>
      </c>
      <c r="G261" s="25">
        <v>1573</v>
      </c>
      <c r="H261" s="4" t="s">
        <v>572</v>
      </c>
      <c r="I261" s="20" t="s">
        <v>737</v>
      </c>
      <c r="J261" s="29" t="s">
        <v>702</v>
      </c>
      <c r="K261" s="27" t="s">
        <v>597</v>
      </c>
      <c r="L261" s="7" t="s">
        <v>603</v>
      </c>
      <c r="M261" t="s">
        <v>176</v>
      </c>
      <c r="P261" s="8" t="s">
        <v>240</v>
      </c>
    </row>
    <row r="262" spans="1:16" ht="12.75">
      <c r="A262" s="1">
        <f t="shared" si="3"/>
        <v>254</v>
      </c>
      <c r="B262" t="s">
        <v>792</v>
      </c>
      <c r="C262" s="2" t="s">
        <v>585</v>
      </c>
      <c r="D262" s="25">
        <v>48</v>
      </c>
      <c r="E262" s="25">
        <v>27</v>
      </c>
      <c r="F262" s="25">
        <v>9</v>
      </c>
      <c r="G262" s="25">
        <v>1573</v>
      </c>
      <c r="H262" s="4" t="s">
        <v>572</v>
      </c>
      <c r="I262" s="20" t="s">
        <v>241</v>
      </c>
      <c r="J262" s="29" t="s">
        <v>582</v>
      </c>
      <c r="K262" s="27" t="s">
        <v>842</v>
      </c>
      <c r="L262" s="7" t="s">
        <v>242</v>
      </c>
      <c r="M262" t="s">
        <v>712</v>
      </c>
      <c r="P262" s="8" t="s">
        <v>243</v>
      </c>
    </row>
    <row r="263" spans="1:16" ht="12.75">
      <c r="A263" s="1">
        <f t="shared" si="3"/>
        <v>255</v>
      </c>
      <c r="B263" t="s">
        <v>792</v>
      </c>
      <c r="C263" s="2" t="s">
        <v>585</v>
      </c>
      <c r="D263" s="25">
        <v>48</v>
      </c>
      <c r="E263" s="25">
        <v>15</v>
      </c>
      <c r="F263" s="25">
        <v>10</v>
      </c>
      <c r="G263" s="25">
        <v>1573</v>
      </c>
      <c r="H263" s="4" t="s">
        <v>572</v>
      </c>
      <c r="I263" s="20" t="s">
        <v>734</v>
      </c>
      <c r="J263" s="29" t="s">
        <v>244</v>
      </c>
      <c r="K263" s="27" t="s">
        <v>604</v>
      </c>
      <c r="L263" s="7" t="s">
        <v>603</v>
      </c>
      <c r="M263" t="s">
        <v>245</v>
      </c>
      <c r="P263" s="8" t="s">
        <v>246</v>
      </c>
    </row>
    <row r="264" spans="1:16" ht="12.75">
      <c r="A264" s="1">
        <f t="shared" si="3"/>
        <v>256</v>
      </c>
      <c r="B264" t="s">
        <v>792</v>
      </c>
      <c r="C264" s="2" t="s">
        <v>585</v>
      </c>
      <c r="D264" s="25">
        <v>48</v>
      </c>
      <c r="E264" s="25">
        <v>23</v>
      </c>
      <c r="F264" s="25">
        <v>10</v>
      </c>
      <c r="G264" s="25">
        <v>1573</v>
      </c>
      <c r="H264" s="4" t="s">
        <v>572</v>
      </c>
      <c r="I264" s="20" t="s">
        <v>247</v>
      </c>
      <c r="J264" s="29" t="s">
        <v>590</v>
      </c>
      <c r="K264" s="27" t="s">
        <v>590</v>
      </c>
      <c r="L264" s="7" t="s">
        <v>603</v>
      </c>
      <c r="M264" t="s">
        <v>573</v>
      </c>
      <c r="P264" s="8" t="s">
        <v>248</v>
      </c>
    </row>
    <row r="265" spans="1:16" ht="12.75">
      <c r="A265" s="1">
        <f t="shared" si="3"/>
        <v>257</v>
      </c>
      <c r="B265" t="s">
        <v>792</v>
      </c>
      <c r="C265" s="2" t="s">
        <v>585</v>
      </c>
      <c r="D265" s="25">
        <v>49</v>
      </c>
      <c r="E265" s="25">
        <v>1</v>
      </c>
      <c r="F265" s="25">
        <v>11</v>
      </c>
      <c r="G265" s="25">
        <v>1573</v>
      </c>
      <c r="H265" s="4" t="s">
        <v>572</v>
      </c>
      <c r="I265" s="20" t="s">
        <v>868</v>
      </c>
      <c r="J265" s="29" t="s">
        <v>813</v>
      </c>
      <c r="K265" s="27" t="s">
        <v>702</v>
      </c>
      <c r="L265" s="7" t="s">
        <v>603</v>
      </c>
      <c r="M265" t="s">
        <v>577</v>
      </c>
      <c r="P265" s="8" t="s">
        <v>249</v>
      </c>
    </row>
    <row r="266" spans="1:16" ht="12.75">
      <c r="A266" s="1">
        <f t="shared" si="3"/>
        <v>258</v>
      </c>
      <c r="B266" t="s">
        <v>792</v>
      </c>
      <c r="C266" s="2" t="s">
        <v>585</v>
      </c>
      <c r="D266" s="25">
        <v>49</v>
      </c>
      <c r="E266" s="25">
        <v>23</v>
      </c>
      <c r="F266" s="25">
        <v>11</v>
      </c>
      <c r="G266" s="25">
        <v>1573</v>
      </c>
      <c r="H266" s="4" t="s">
        <v>572</v>
      </c>
      <c r="I266" s="20" t="s">
        <v>760</v>
      </c>
      <c r="J266" s="29" t="s">
        <v>250</v>
      </c>
      <c r="K266" s="27" t="s">
        <v>718</v>
      </c>
      <c r="L266" s="7" t="s">
        <v>251</v>
      </c>
      <c r="M266" t="s">
        <v>712</v>
      </c>
      <c r="P266" s="8" t="s">
        <v>252</v>
      </c>
    </row>
    <row r="267" spans="1:16" ht="12.75">
      <c r="A267" s="1">
        <f t="shared" si="3"/>
        <v>259</v>
      </c>
      <c r="B267" t="s">
        <v>792</v>
      </c>
      <c r="C267" s="2" t="s">
        <v>585</v>
      </c>
      <c r="D267" s="25">
        <v>49</v>
      </c>
      <c r="E267" s="25">
        <v>11</v>
      </c>
      <c r="F267" s="25">
        <v>1</v>
      </c>
      <c r="G267" s="25">
        <v>1574</v>
      </c>
      <c r="H267" s="4" t="s">
        <v>572</v>
      </c>
      <c r="I267" s="20" t="s">
        <v>253</v>
      </c>
      <c r="J267" s="29" t="s">
        <v>864</v>
      </c>
      <c r="K267" s="27" t="s">
        <v>603</v>
      </c>
      <c r="L267" s="7" t="s">
        <v>912</v>
      </c>
      <c r="M267" t="s">
        <v>254</v>
      </c>
      <c r="P267" s="8" t="s">
        <v>255</v>
      </c>
    </row>
    <row r="268" spans="1:16" ht="12.75">
      <c r="A268" s="1">
        <f aca="true" t="shared" si="4" ref="A268:A331">1+A267</f>
        <v>260</v>
      </c>
      <c r="B268" t="s">
        <v>792</v>
      </c>
      <c r="C268" s="2" t="s">
        <v>585</v>
      </c>
      <c r="D268" s="25">
        <v>49</v>
      </c>
      <c r="E268" s="25">
        <v>19</v>
      </c>
      <c r="F268" s="25">
        <v>1</v>
      </c>
      <c r="G268" s="25">
        <v>1574</v>
      </c>
      <c r="H268" s="4" t="s">
        <v>572</v>
      </c>
      <c r="I268" s="20" t="s">
        <v>705</v>
      </c>
      <c r="J268" s="29" t="s">
        <v>257</v>
      </c>
      <c r="K268" s="27" t="s">
        <v>842</v>
      </c>
      <c r="L268" s="7" t="s">
        <v>256</v>
      </c>
      <c r="M268" t="s">
        <v>845</v>
      </c>
      <c r="P268" s="8" t="s">
        <v>258</v>
      </c>
    </row>
    <row r="269" spans="1:16" ht="12.75">
      <c r="A269" s="1">
        <f t="shared" si="4"/>
        <v>261</v>
      </c>
      <c r="B269" t="s">
        <v>792</v>
      </c>
      <c r="C269" s="2" t="s">
        <v>585</v>
      </c>
      <c r="D269" s="25">
        <v>49</v>
      </c>
      <c r="E269" s="25">
        <v>19</v>
      </c>
      <c r="F269" s="25">
        <v>1</v>
      </c>
      <c r="G269" s="25">
        <v>1574</v>
      </c>
      <c r="H269" s="4" t="s">
        <v>572</v>
      </c>
      <c r="I269" s="20" t="s">
        <v>1039</v>
      </c>
      <c r="J269" s="29" t="s">
        <v>259</v>
      </c>
      <c r="K269" s="27" t="s">
        <v>682</v>
      </c>
      <c r="L269" s="7" t="s">
        <v>603</v>
      </c>
      <c r="M269" t="s">
        <v>260</v>
      </c>
      <c r="P269" s="8" t="s">
        <v>910</v>
      </c>
    </row>
    <row r="270" spans="1:16" ht="12.75">
      <c r="A270" s="1">
        <f t="shared" si="4"/>
        <v>262</v>
      </c>
      <c r="B270" t="s">
        <v>792</v>
      </c>
      <c r="C270" s="2" t="s">
        <v>585</v>
      </c>
      <c r="D270" s="25">
        <v>50</v>
      </c>
      <c r="E270" s="25">
        <v>27</v>
      </c>
      <c r="F270" s="25">
        <v>1</v>
      </c>
      <c r="G270" s="25">
        <v>1574</v>
      </c>
      <c r="H270" s="4" t="s">
        <v>572</v>
      </c>
      <c r="I270" s="20" t="s">
        <v>592</v>
      </c>
      <c r="J270" s="29" t="s">
        <v>714</v>
      </c>
      <c r="K270" s="27" t="s">
        <v>751</v>
      </c>
      <c r="L270" s="7" t="s">
        <v>603</v>
      </c>
      <c r="M270" t="s">
        <v>261</v>
      </c>
      <c r="P270" s="8" t="s">
        <v>262</v>
      </c>
    </row>
    <row r="271" spans="1:16" ht="12.75">
      <c r="A271" s="1">
        <f t="shared" si="4"/>
        <v>263</v>
      </c>
      <c r="B271" t="s">
        <v>792</v>
      </c>
      <c r="C271" s="2" t="s">
        <v>585</v>
      </c>
      <c r="D271" s="25">
        <v>50</v>
      </c>
      <c r="E271" s="25">
        <v>12</v>
      </c>
      <c r="F271" s="25">
        <v>2</v>
      </c>
      <c r="G271" s="25">
        <v>1574</v>
      </c>
      <c r="H271" s="4" t="s">
        <v>572</v>
      </c>
      <c r="I271" s="20" t="s">
        <v>830</v>
      </c>
      <c r="J271" s="29" t="s">
        <v>597</v>
      </c>
      <c r="K271" s="27" t="s">
        <v>718</v>
      </c>
      <c r="L271" s="7" t="s">
        <v>263</v>
      </c>
      <c r="M271" t="s">
        <v>798</v>
      </c>
      <c r="P271" s="8" t="s">
        <v>264</v>
      </c>
    </row>
    <row r="272" spans="1:16" ht="12.75">
      <c r="A272" s="1">
        <f t="shared" si="4"/>
        <v>264</v>
      </c>
      <c r="B272" t="s">
        <v>792</v>
      </c>
      <c r="C272" s="2" t="s">
        <v>585</v>
      </c>
      <c r="D272" s="25">
        <v>50</v>
      </c>
      <c r="E272" s="25">
        <v>16</v>
      </c>
      <c r="F272" s="25">
        <v>2</v>
      </c>
      <c r="G272" s="25">
        <v>1574</v>
      </c>
      <c r="H272" s="4" t="s">
        <v>572</v>
      </c>
      <c r="I272" s="20" t="s">
        <v>685</v>
      </c>
      <c r="J272" s="29" t="s">
        <v>265</v>
      </c>
      <c r="K272" s="27" t="s">
        <v>690</v>
      </c>
      <c r="L272" s="7" t="s">
        <v>603</v>
      </c>
      <c r="M272" t="s">
        <v>683</v>
      </c>
      <c r="P272" s="8" t="s">
        <v>266</v>
      </c>
    </row>
    <row r="273" spans="1:16" ht="12.75">
      <c r="A273" s="1">
        <f t="shared" si="4"/>
        <v>265</v>
      </c>
      <c r="B273" t="s">
        <v>792</v>
      </c>
      <c r="C273" s="2" t="s">
        <v>585</v>
      </c>
      <c r="D273" s="25">
        <v>50</v>
      </c>
      <c r="E273" s="25">
        <v>23</v>
      </c>
      <c r="F273" s="25">
        <v>2</v>
      </c>
      <c r="G273" s="25">
        <v>1574</v>
      </c>
      <c r="H273" s="4" t="s">
        <v>572</v>
      </c>
      <c r="I273" s="20" t="s">
        <v>1</v>
      </c>
      <c r="J273" s="29" t="s">
        <v>267</v>
      </c>
      <c r="K273" s="27" t="s">
        <v>718</v>
      </c>
      <c r="L273" s="7" t="s">
        <v>625</v>
      </c>
      <c r="M273" t="s">
        <v>605</v>
      </c>
      <c r="P273" s="8" t="s">
        <v>268</v>
      </c>
    </row>
    <row r="274" spans="1:16" ht="12.75">
      <c r="A274" s="1">
        <f t="shared" si="4"/>
        <v>266</v>
      </c>
      <c r="B274" t="s">
        <v>792</v>
      </c>
      <c r="C274" s="2" t="s">
        <v>585</v>
      </c>
      <c r="D274" s="25">
        <v>51</v>
      </c>
      <c r="E274" s="25">
        <v>27</v>
      </c>
      <c r="F274" s="25">
        <v>2</v>
      </c>
      <c r="G274" s="25">
        <v>1574</v>
      </c>
      <c r="H274" s="4" t="s">
        <v>572</v>
      </c>
      <c r="I274" s="20" t="s">
        <v>734</v>
      </c>
      <c r="J274" s="29" t="s">
        <v>576</v>
      </c>
      <c r="K274" s="27" t="s">
        <v>598</v>
      </c>
      <c r="L274" s="7" t="s">
        <v>269</v>
      </c>
      <c r="M274" t="s">
        <v>851</v>
      </c>
      <c r="P274" s="8" t="s">
        <v>270</v>
      </c>
    </row>
    <row r="275" spans="1:16" ht="12.75">
      <c r="A275" s="1">
        <f t="shared" si="4"/>
        <v>267</v>
      </c>
      <c r="B275" t="s">
        <v>792</v>
      </c>
      <c r="C275" s="2" t="s">
        <v>585</v>
      </c>
      <c r="D275" s="25">
        <v>51</v>
      </c>
      <c r="E275" s="25">
        <v>28</v>
      </c>
      <c r="F275" s="25">
        <v>2</v>
      </c>
      <c r="G275" s="25">
        <v>1574</v>
      </c>
      <c r="H275" s="4" t="s">
        <v>572</v>
      </c>
      <c r="I275" s="20" t="s">
        <v>1039</v>
      </c>
      <c r="J275" s="29" t="s">
        <v>682</v>
      </c>
      <c r="K275" s="27" t="s">
        <v>604</v>
      </c>
      <c r="L275" s="7" t="s">
        <v>603</v>
      </c>
      <c r="M275" t="s">
        <v>712</v>
      </c>
      <c r="P275" s="8" t="s">
        <v>271</v>
      </c>
    </row>
    <row r="276" spans="1:16" ht="12.75">
      <c r="A276" s="1">
        <f t="shared" si="4"/>
        <v>268</v>
      </c>
      <c r="B276" t="s">
        <v>792</v>
      </c>
      <c r="C276" s="2" t="s">
        <v>585</v>
      </c>
      <c r="D276" s="25">
        <v>51</v>
      </c>
      <c r="E276" s="25">
        <v>12</v>
      </c>
      <c r="F276" s="25">
        <v>3</v>
      </c>
      <c r="G276" s="25">
        <v>1574</v>
      </c>
      <c r="H276" s="4" t="s">
        <v>572</v>
      </c>
      <c r="I276" s="20" t="s">
        <v>638</v>
      </c>
      <c r="J276" s="29" t="s">
        <v>603</v>
      </c>
      <c r="K276" s="27" t="s">
        <v>704</v>
      </c>
      <c r="L276" s="7" t="s">
        <v>603</v>
      </c>
      <c r="M276" t="s">
        <v>683</v>
      </c>
      <c r="P276" s="8" t="s">
        <v>910</v>
      </c>
    </row>
    <row r="277" spans="1:16" ht="12.75">
      <c r="A277" s="1">
        <f t="shared" si="4"/>
        <v>269</v>
      </c>
      <c r="B277" t="s">
        <v>792</v>
      </c>
      <c r="C277" s="2" t="s">
        <v>585</v>
      </c>
      <c r="D277" s="25">
        <v>51</v>
      </c>
      <c r="E277" s="25">
        <v>14</v>
      </c>
      <c r="F277" s="25">
        <v>3</v>
      </c>
      <c r="G277" s="25">
        <v>1574</v>
      </c>
      <c r="H277" s="4" t="s">
        <v>572</v>
      </c>
      <c r="I277" s="20" t="s">
        <v>618</v>
      </c>
      <c r="J277" s="29" t="s">
        <v>864</v>
      </c>
      <c r="K277" s="27" t="s">
        <v>272</v>
      </c>
      <c r="L277" s="7" t="s">
        <v>603</v>
      </c>
      <c r="M277" t="s">
        <v>605</v>
      </c>
      <c r="P277" s="8" t="s">
        <v>273</v>
      </c>
    </row>
    <row r="278" spans="1:16" ht="12.75">
      <c r="A278" s="1">
        <f t="shared" si="4"/>
        <v>270</v>
      </c>
      <c r="B278" t="s">
        <v>792</v>
      </c>
      <c r="C278" s="2" t="s">
        <v>585</v>
      </c>
      <c r="D278" s="25">
        <v>51</v>
      </c>
      <c r="E278" s="25">
        <v>25</v>
      </c>
      <c r="F278" s="25">
        <v>3</v>
      </c>
      <c r="G278" s="25">
        <v>1574</v>
      </c>
      <c r="H278" s="4" t="s">
        <v>572</v>
      </c>
      <c r="I278" s="20" t="s">
        <v>618</v>
      </c>
      <c r="J278" s="29" t="s">
        <v>573</v>
      </c>
      <c r="K278" s="27" t="s">
        <v>597</v>
      </c>
      <c r="L278" s="7" t="s">
        <v>603</v>
      </c>
      <c r="M278" t="s">
        <v>577</v>
      </c>
      <c r="P278" s="8" t="s">
        <v>275</v>
      </c>
    </row>
    <row r="279" spans="1:16" ht="12.75">
      <c r="A279" s="1">
        <f t="shared" si="4"/>
        <v>271</v>
      </c>
      <c r="B279" t="s">
        <v>792</v>
      </c>
      <c r="C279" s="2" t="s">
        <v>585</v>
      </c>
      <c r="D279" s="25">
        <v>51</v>
      </c>
      <c r="E279" s="25">
        <v>29</v>
      </c>
      <c r="F279" s="25">
        <v>3</v>
      </c>
      <c r="G279" s="25">
        <v>1574</v>
      </c>
      <c r="H279" s="4" t="s">
        <v>572</v>
      </c>
      <c r="I279" s="20" t="s">
        <v>276</v>
      </c>
      <c r="J279" s="29" t="s">
        <v>224</v>
      </c>
      <c r="K279" s="27" t="s">
        <v>598</v>
      </c>
      <c r="L279" s="7" t="s">
        <v>603</v>
      </c>
      <c r="M279" t="s">
        <v>1001</v>
      </c>
      <c r="P279" s="8" t="s">
        <v>277</v>
      </c>
    </row>
    <row r="280" spans="1:16" ht="12.75">
      <c r="A280" s="1">
        <f t="shared" si="4"/>
        <v>272</v>
      </c>
      <c r="B280" t="s">
        <v>792</v>
      </c>
      <c r="C280" s="2" t="s">
        <v>585</v>
      </c>
      <c r="D280" s="25">
        <v>52</v>
      </c>
      <c r="E280" s="25">
        <v>3</v>
      </c>
      <c r="F280" s="25">
        <v>4</v>
      </c>
      <c r="G280" s="25">
        <v>1574</v>
      </c>
      <c r="H280" s="4" t="s">
        <v>572</v>
      </c>
      <c r="I280" s="20" t="s">
        <v>596</v>
      </c>
      <c r="J280" s="29" t="s">
        <v>603</v>
      </c>
      <c r="K280" s="27" t="s">
        <v>604</v>
      </c>
      <c r="L280" s="7" t="s">
        <v>1032</v>
      </c>
      <c r="M280" t="s">
        <v>605</v>
      </c>
      <c r="P280" s="8" t="s">
        <v>278</v>
      </c>
    </row>
    <row r="281" spans="1:16" ht="12.75">
      <c r="A281" s="1">
        <f t="shared" si="4"/>
        <v>273</v>
      </c>
      <c r="B281" t="s">
        <v>792</v>
      </c>
      <c r="C281" s="2" t="s">
        <v>585</v>
      </c>
      <c r="D281" s="25">
        <v>52</v>
      </c>
      <c r="E281" s="25">
        <v>10</v>
      </c>
      <c r="F281" s="25">
        <v>4</v>
      </c>
      <c r="G281" s="25">
        <v>1574</v>
      </c>
      <c r="H281" s="4" t="s">
        <v>572</v>
      </c>
      <c r="I281" s="20" t="s">
        <v>279</v>
      </c>
      <c r="J281" s="29" t="s">
        <v>600</v>
      </c>
      <c r="K281" s="27" t="s">
        <v>598</v>
      </c>
      <c r="L281" s="7" t="s">
        <v>603</v>
      </c>
      <c r="M281" t="s">
        <v>679</v>
      </c>
      <c r="P281" s="8" t="s">
        <v>280</v>
      </c>
    </row>
    <row r="282" spans="1:16" ht="12.75">
      <c r="A282" s="1">
        <f t="shared" si="4"/>
        <v>274</v>
      </c>
      <c r="B282" t="s">
        <v>792</v>
      </c>
      <c r="C282" s="2" t="s">
        <v>585</v>
      </c>
      <c r="D282" s="25">
        <v>52</v>
      </c>
      <c r="E282" s="25">
        <v>20</v>
      </c>
      <c r="F282" s="25">
        <v>4</v>
      </c>
      <c r="G282" s="25">
        <v>1574</v>
      </c>
      <c r="H282" s="4" t="s">
        <v>572</v>
      </c>
      <c r="I282" s="20" t="s">
        <v>805</v>
      </c>
      <c r="J282" s="29" t="s">
        <v>623</v>
      </c>
      <c r="K282" s="27" t="s">
        <v>155</v>
      </c>
      <c r="L282" s="7" t="s">
        <v>282</v>
      </c>
      <c r="M282" t="s">
        <v>576</v>
      </c>
      <c r="P282" s="8" t="s">
        <v>281</v>
      </c>
    </row>
    <row r="283" spans="1:16" ht="12.75">
      <c r="A283" s="1">
        <f t="shared" si="4"/>
        <v>275</v>
      </c>
      <c r="B283" t="s">
        <v>792</v>
      </c>
      <c r="C283" s="2" t="s">
        <v>585</v>
      </c>
      <c r="D283" s="25">
        <v>52</v>
      </c>
      <c r="E283" s="25">
        <v>27</v>
      </c>
      <c r="F283" s="25">
        <v>4</v>
      </c>
      <c r="G283" s="25">
        <v>1574</v>
      </c>
      <c r="H283" s="4" t="s">
        <v>572</v>
      </c>
      <c r="I283" s="20" t="s">
        <v>596</v>
      </c>
      <c r="J283" s="29" t="s">
        <v>573</v>
      </c>
      <c r="K283" s="27" t="s">
        <v>682</v>
      </c>
      <c r="L283" s="7" t="s">
        <v>603</v>
      </c>
      <c r="M283" t="s">
        <v>845</v>
      </c>
      <c r="P283" s="8" t="s">
        <v>283</v>
      </c>
    </row>
    <row r="284" spans="1:16" ht="12.75">
      <c r="A284" s="1">
        <f t="shared" si="4"/>
        <v>276</v>
      </c>
      <c r="B284" t="s">
        <v>792</v>
      </c>
      <c r="C284" s="2" t="s">
        <v>585</v>
      </c>
      <c r="D284" s="25">
        <v>52</v>
      </c>
      <c r="E284" s="25">
        <v>5</v>
      </c>
      <c r="F284" s="25">
        <v>5</v>
      </c>
      <c r="G284" s="25">
        <v>1574</v>
      </c>
      <c r="H284" s="4" t="s">
        <v>572</v>
      </c>
      <c r="I284" s="20" t="s">
        <v>284</v>
      </c>
      <c r="J284" s="29" t="s">
        <v>285</v>
      </c>
      <c r="K284" s="27" t="s">
        <v>598</v>
      </c>
      <c r="L284" s="7" t="s">
        <v>603</v>
      </c>
      <c r="M284" t="s">
        <v>176</v>
      </c>
      <c r="P284" s="8" t="s">
        <v>286</v>
      </c>
    </row>
    <row r="285" spans="1:16" ht="12.75">
      <c r="A285" s="1">
        <f t="shared" si="4"/>
        <v>277</v>
      </c>
      <c r="B285" t="s">
        <v>792</v>
      </c>
      <c r="C285" s="2" t="s">
        <v>585</v>
      </c>
      <c r="D285" s="25">
        <v>53</v>
      </c>
      <c r="E285" s="25">
        <v>1</v>
      </c>
      <c r="F285" s="25">
        <v>6</v>
      </c>
      <c r="G285" s="25">
        <v>1574</v>
      </c>
      <c r="H285" s="4" t="s">
        <v>572</v>
      </c>
      <c r="I285" s="20" t="s">
        <v>287</v>
      </c>
      <c r="J285" s="29" t="s">
        <v>1042</v>
      </c>
      <c r="K285" s="27" t="s">
        <v>850</v>
      </c>
      <c r="L285" s="7" t="s">
        <v>603</v>
      </c>
      <c r="M285" t="s">
        <v>288</v>
      </c>
      <c r="P285" s="8" t="s">
        <v>289</v>
      </c>
    </row>
    <row r="286" spans="1:16" ht="12.75">
      <c r="A286" s="1">
        <f t="shared" si="4"/>
        <v>278</v>
      </c>
      <c r="B286" t="s">
        <v>792</v>
      </c>
      <c r="C286" s="2" t="s">
        <v>585</v>
      </c>
      <c r="D286" s="25">
        <v>53</v>
      </c>
      <c r="E286" s="25">
        <v>15</v>
      </c>
      <c r="F286" s="25">
        <v>7</v>
      </c>
      <c r="G286" s="25">
        <v>1574</v>
      </c>
      <c r="H286" s="4" t="s">
        <v>572</v>
      </c>
      <c r="I286" s="20" t="s">
        <v>198</v>
      </c>
      <c r="J286" s="29" t="s">
        <v>689</v>
      </c>
      <c r="K286" s="27" t="s">
        <v>604</v>
      </c>
      <c r="L286" s="7" t="s">
        <v>603</v>
      </c>
      <c r="M286" t="s">
        <v>600</v>
      </c>
      <c r="P286" s="8" t="s">
        <v>290</v>
      </c>
    </row>
    <row r="287" spans="1:16" ht="12.75">
      <c r="A287" s="1">
        <f t="shared" si="4"/>
        <v>279</v>
      </c>
      <c r="B287" t="s">
        <v>792</v>
      </c>
      <c r="C287" s="2" t="s">
        <v>585</v>
      </c>
      <c r="D287" s="25">
        <v>53</v>
      </c>
      <c r="E287" s="25">
        <v>18</v>
      </c>
      <c r="F287" s="25">
        <v>7</v>
      </c>
      <c r="G287" s="25">
        <v>1574</v>
      </c>
      <c r="H287" s="4" t="s">
        <v>572</v>
      </c>
      <c r="I287" s="20" t="s">
        <v>705</v>
      </c>
      <c r="J287" s="29" t="s">
        <v>582</v>
      </c>
      <c r="K287" s="27" t="s">
        <v>604</v>
      </c>
      <c r="L287" s="7" t="s">
        <v>291</v>
      </c>
      <c r="M287" t="s">
        <v>928</v>
      </c>
      <c r="P287" s="8" t="s">
        <v>292</v>
      </c>
    </row>
    <row r="288" spans="1:16" ht="12.75">
      <c r="A288" s="1">
        <f t="shared" si="4"/>
        <v>280</v>
      </c>
      <c r="B288" t="s">
        <v>792</v>
      </c>
      <c r="C288" s="2" t="s">
        <v>585</v>
      </c>
      <c r="D288" s="25">
        <v>53</v>
      </c>
      <c r="E288" s="25">
        <v>20</v>
      </c>
      <c r="F288" s="25">
        <v>7</v>
      </c>
      <c r="G288" s="25">
        <v>1574</v>
      </c>
      <c r="H288" s="4" t="s">
        <v>572</v>
      </c>
      <c r="I288" s="20" t="s">
        <v>809</v>
      </c>
      <c r="J288" s="29" t="s">
        <v>623</v>
      </c>
      <c r="K288" s="27" t="s">
        <v>604</v>
      </c>
      <c r="L288" s="7" t="s">
        <v>293</v>
      </c>
      <c r="M288" t="s">
        <v>573</v>
      </c>
      <c r="P288" s="8" t="s">
        <v>294</v>
      </c>
    </row>
    <row r="289" spans="1:12" ht="12.75">
      <c r="A289" s="1">
        <f t="shared" si="4"/>
        <v>281</v>
      </c>
      <c r="B289" t="s">
        <v>792</v>
      </c>
      <c r="C289" s="2" t="s">
        <v>585</v>
      </c>
      <c r="D289" s="25">
        <v>53</v>
      </c>
      <c r="E289" s="25">
        <v>8</v>
      </c>
      <c r="F289" s="25">
        <v>8</v>
      </c>
      <c r="G289" s="25">
        <v>1574</v>
      </c>
      <c r="H289" s="4" t="s">
        <v>572</v>
      </c>
      <c r="I289" s="20" t="s">
        <v>300</v>
      </c>
      <c r="J289" s="29" t="s">
        <v>598</v>
      </c>
      <c r="K289" s="27" t="s">
        <v>295</v>
      </c>
      <c r="L289" s="7" t="s">
        <v>578</v>
      </c>
    </row>
    <row r="290" spans="1:16" ht="12.75">
      <c r="A290" s="1">
        <f t="shared" si="4"/>
        <v>282</v>
      </c>
      <c r="B290" t="s">
        <v>792</v>
      </c>
      <c r="C290" s="2" t="s">
        <v>585</v>
      </c>
      <c r="D290" s="25">
        <v>54</v>
      </c>
      <c r="E290" s="25">
        <v>10</v>
      </c>
      <c r="F290" s="25">
        <v>8</v>
      </c>
      <c r="G290" s="25">
        <v>1574</v>
      </c>
      <c r="H290" s="4" t="s">
        <v>572</v>
      </c>
      <c r="I290" s="20" t="s">
        <v>296</v>
      </c>
      <c r="J290" s="29" t="s">
        <v>928</v>
      </c>
      <c r="K290" s="27" t="s">
        <v>1034</v>
      </c>
      <c r="L290" s="7" t="s">
        <v>297</v>
      </c>
      <c r="M290" t="s">
        <v>845</v>
      </c>
      <c r="P290" s="8" t="s">
        <v>298</v>
      </c>
    </row>
    <row r="291" spans="1:16" ht="12.75">
      <c r="A291" s="1">
        <f t="shared" si="4"/>
        <v>283</v>
      </c>
      <c r="B291" t="s">
        <v>792</v>
      </c>
      <c r="C291" s="2" t="s">
        <v>585</v>
      </c>
      <c r="D291" s="25">
        <v>54</v>
      </c>
      <c r="E291" s="25">
        <v>27</v>
      </c>
      <c r="F291" s="25">
        <v>8</v>
      </c>
      <c r="G291" s="25">
        <v>1574</v>
      </c>
      <c r="H291" s="4" t="s">
        <v>572</v>
      </c>
      <c r="I291" s="20" t="s">
        <v>145</v>
      </c>
      <c r="J291" s="29" t="s">
        <v>257</v>
      </c>
      <c r="K291" s="27" t="s">
        <v>614</v>
      </c>
      <c r="L291" s="7" t="s">
        <v>603</v>
      </c>
      <c r="M291" t="s">
        <v>712</v>
      </c>
      <c r="P291" s="8" t="s">
        <v>299</v>
      </c>
    </row>
    <row r="292" spans="1:16" ht="12.75">
      <c r="A292" s="1">
        <f t="shared" si="4"/>
        <v>284</v>
      </c>
      <c r="B292" t="s">
        <v>792</v>
      </c>
      <c r="C292" s="2" t="s">
        <v>585</v>
      </c>
      <c r="D292" s="25">
        <v>54</v>
      </c>
      <c r="E292" s="25">
        <v>28</v>
      </c>
      <c r="F292" s="25">
        <v>8</v>
      </c>
      <c r="G292" s="25">
        <v>1574</v>
      </c>
      <c r="H292" s="4" t="s">
        <v>572</v>
      </c>
      <c r="I292" s="20" t="s">
        <v>726</v>
      </c>
      <c r="J292" s="29" t="s">
        <v>603</v>
      </c>
      <c r="K292" s="27" t="s">
        <v>718</v>
      </c>
      <c r="L292" s="7" t="s">
        <v>959</v>
      </c>
      <c r="M292" t="s">
        <v>603</v>
      </c>
      <c r="P292" s="8" t="s">
        <v>301</v>
      </c>
    </row>
    <row r="293" spans="1:16" ht="12.75">
      <c r="A293" s="1">
        <f t="shared" si="4"/>
        <v>285</v>
      </c>
      <c r="B293" t="s">
        <v>792</v>
      </c>
      <c r="C293" s="2" t="s">
        <v>585</v>
      </c>
      <c r="D293" s="25">
        <v>54</v>
      </c>
      <c r="E293" s="25">
        <v>8</v>
      </c>
      <c r="F293" s="25">
        <v>9</v>
      </c>
      <c r="G293" s="25">
        <v>1574</v>
      </c>
      <c r="H293" s="4" t="s">
        <v>572</v>
      </c>
      <c r="I293" s="20" t="s">
        <v>221</v>
      </c>
      <c r="J293" s="29" t="s">
        <v>302</v>
      </c>
      <c r="K293" s="27" t="s">
        <v>702</v>
      </c>
      <c r="L293" s="7" t="s">
        <v>603</v>
      </c>
      <c r="M293" t="s">
        <v>600</v>
      </c>
      <c r="P293" s="8" t="s">
        <v>303</v>
      </c>
    </row>
    <row r="294" spans="1:16" ht="12.75">
      <c r="A294" s="1">
        <f t="shared" si="4"/>
        <v>286</v>
      </c>
      <c r="B294" t="s">
        <v>792</v>
      </c>
      <c r="C294" s="2" t="s">
        <v>585</v>
      </c>
      <c r="D294" s="25">
        <v>55</v>
      </c>
      <c r="E294" s="25">
        <v>8</v>
      </c>
      <c r="F294" s="25">
        <v>9</v>
      </c>
      <c r="G294" s="25">
        <v>1574</v>
      </c>
      <c r="H294" s="4" t="s">
        <v>572</v>
      </c>
      <c r="I294" s="20" t="s">
        <v>849</v>
      </c>
      <c r="J294" s="29" t="s">
        <v>845</v>
      </c>
      <c r="K294" s="27" t="s">
        <v>850</v>
      </c>
      <c r="L294" s="7" t="s">
        <v>618</v>
      </c>
      <c r="M294" t="s">
        <v>304</v>
      </c>
      <c r="P294" s="8" t="s">
        <v>305</v>
      </c>
    </row>
    <row r="295" spans="1:16" ht="12.75">
      <c r="A295" s="1">
        <f t="shared" si="4"/>
        <v>287</v>
      </c>
      <c r="B295" t="s">
        <v>792</v>
      </c>
      <c r="C295" s="2" t="s">
        <v>585</v>
      </c>
      <c r="D295" s="25">
        <v>55</v>
      </c>
      <c r="E295" s="25">
        <v>14</v>
      </c>
      <c r="F295" s="25">
        <v>9</v>
      </c>
      <c r="G295" s="25">
        <v>1574</v>
      </c>
      <c r="H295" s="4" t="s">
        <v>572</v>
      </c>
      <c r="I295" s="20" t="s">
        <v>596</v>
      </c>
      <c r="J295" s="29" t="s">
        <v>306</v>
      </c>
      <c r="K295" s="27" t="s">
        <v>598</v>
      </c>
      <c r="L295" s="7" t="s">
        <v>603</v>
      </c>
      <c r="M295" t="s">
        <v>573</v>
      </c>
      <c r="P295" s="8" t="s">
        <v>307</v>
      </c>
    </row>
    <row r="296" spans="1:16" ht="12.75">
      <c r="A296" s="1">
        <f t="shared" si="4"/>
        <v>288</v>
      </c>
      <c r="B296" t="s">
        <v>792</v>
      </c>
      <c r="C296" s="2" t="s">
        <v>585</v>
      </c>
      <c r="D296" s="25">
        <v>55</v>
      </c>
      <c r="E296" s="25">
        <v>19</v>
      </c>
      <c r="F296" s="25">
        <v>9</v>
      </c>
      <c r="G296" s="25">
        <v>1574</v>
      </c>
      <c r="H296" s="4" t="s">
        <v>572</v>
      </c>
      <c r="I296" s="20" t="s">
        <v>894</v>
      </c>
      <c r="J296" s="29" t="s">
        <v>605</v>
      </c>
      <c r="K296" s="27" t="s">
        <v>702</v>
      </c>
      <c r="L296" s="7" t="s">
        <v>308</v>
      </c>
      <c r="M296" t="s">
        <v>577</v>
      </c>
      <c r="P296" s="8" t="s">
        <v>309</v>
      </c>
    </row>
    <row r="297" spans="1:16" ht="12.75">
      <c r="A297" s="1">
        <f t="shared" si="4"/>
        <v>289</v>
      </c>
      <c r="B297" t="s">
        <v>792</v>
      </c>
      <c r="C297" s="2" t="s">
        <v>585</v>
      </c>
      <c r="D297" s="25">
        <v>55</v>
      </c>
      <c r="E297" s="25">
        <v>12</v>
      </c>
      <c r="F297" s="25">
        <v>9</v>
      </c>
      <c r="G297" s="25">
        <v>1574</v>
      </c>
      <c r="H297" s="4" t="s">
        <v>572</v>
      </c>
      <c r="I297" s="20" t="s">
        <v>310</v>
      </c>
      <c r="J297" s="29" t="s">
        <v>702</v>
      </c>
      <c r="K297" s="27" t="s">
        <v>702</v>
      </c>
      <c r="L297" s="7" t="s">
        <v>603</v>
      </c>
      <c r="M297" t="s">
        <v>577</v>
      </c>
      <c r="P297" s="8" t="s">
        <v>910</v>
      </c>
    </row>
    <row r="298" spans="1:16" ht="12.75">
      <c r="A298" s="1">
        <f t="shared" si="4"/>
        <v>290</v>
      </c>
      <c r="B298" t="s">
        <v>792</v>
      </c>
      <c r="C298" s="2" t="s">
        <v>585</v>
      </c>
      <c r="D298" s="25">
        <v>56</v>
      </c>
      <c r="E298" s="25">
        <v>30</v>
      </c>
      <c r="F298" s="25">
        <v>9</v>
      </c>
      <c r="G298" s="25">
        <v>1574</v>
      </c>
      <c r="H298" s="4" t="s">
        <v>572</v>
      </c>
      <c r="I298" s="20" t="s">
        <v>311</v>
      </c>
      <c r="J298" s="29" t="s">
        <v>683</v>
      </c>
      <c r="K298" s="27" t="s">
        <v>590</v>
      </c>
      <c r="L298" s="7" t="s">
        <v>312</v>
      </c>
      <c r="M298" t="s">
        <v>619</v>
      </c>
      <c r="P298" s="8" t="s">
        <v>313</v>
      </c>
    </row>
    <row r="299" spans="1:16" ht="12.75">
      <c r="A299" s="1">
        <f t="shared" si="4"/>
        <v>291</v>
      </c>
      <c r="B299" t="s">
        <v>792</v>
      </c>
      <c r="C299" s="2" t="s">
        <v>585</v>
      </c>
      <c r="D299" s="25">
        <v>56</v>
      </c>
      <c r="E299" s="25">
        <v>19</v>
      </c>
      <c r="F299" s="25">
        <v>10</v>
      </c>
      <c r="G299" s="25">
        <v>1574</v>
      </c>
      <c r="H299" s="4" t="s">
        <v>572</v>
      </c>
      <c r="I299" s="20" t="s">
        <v>314</v>
      </c>
      <c r="J299" s="29" t="s">
        <v>577</v>
      </c>
      <c r="K299" s="27" t="s">
        <v>842</v>
      </c>
      <c r="L299" s="7" t="s">
        <v>603</v>
      </c>
      <c r="M299" t="s">
        <v>315</v>
      </c>
      <c r="P299" s="8" t="s">
        <v>316</v>
      </c>
    </row>
    <row r="300" spans="1:16" ht="12.75">
      <c r="A300" s="1">
        <f t="shared" si="4"/>
        <v>292</v>
      </c>
      <c r="B300" t="s">
        <v>792</v>
      </c>
      <c r="C300" s="2" t="s">
        <v>585</v>
      </c>
      <c r="D300" s="25">
        <v>56</v>
      </c>
      <c r="E300" s="25">
        <v>24</v>
      </c>
      <c r="F300" s="25">
        <v>10</v>
      </c>
      <c r="G300" s="25">
        <v>1574</v>
      </c>
      <c r="H300" s="4" t="s">
        <v>572</v>
      </c>
      <c r="I300" s="20" t="s">
        <v>317</v>
      </c>
      <c r="J300" s="29" t="s">
        <v>702</v>
      </c>
      <c r="K300" s="27" t="s">
        <v>609</v>
      </c>
      <c r="L300" s="7" t="s">
        <v>603</v>
      </c>
      <c r="M300" t="s">
        <v>318</v>
      </c>
      <c r="P300" s="8" t="s">
        <v>319</v>
      </c>
    </row>
    <row r="301" spans="1:16" ht="12.75">
      <c r="A301" s="1">
        <f t="shared" si="4"/>
        <v>293</v>
      </c>
      <c r="B301" t="s">
        <v>792</v>
      </c>
      <c r="C301" s="2" t="s">
        <v>585</v>
      </c>
      <c r="D301" s="25">
        <v>56</v>
      </c>
      <c r="E301" s="25">
        <v>1</v>
      </c>
      <c r="F301" s="25">
        <v>11</v>
      </c>
      <c r="G301" s="25">
        <v>1574</v>
      </c>
      <c r="H301" s="4" t="s">
        <v>572</v>
      </c>
      <c r="I301" s="20" t="s">
        <v>320</v>
      </c>
      <c r="J301" s="29" t="s">
        <v>597</v>
      </c>
      <c r="K301" s="27" t="s">
        <v>580</v>
      </c>
      <c r="L301" s="7" t="s">
        <v>1030</v>
      </c>
      <c r="M301" t="s">
        <v>712</v>
      </c>
      <c r="P301" s="8" t="s">
        <v>321</v>
      </c>
    </row>
    <row r="302" spans="1:11" ht="12.75">
      <c r="A302" s="1">
        <f t="shared" si="4"/>
        <v>294</v>
      </c>
      <c r="B302" t="s">
        <v>792</v>
      </c>
      <c r="C302" s="2" t="s">
        <v>585</v>
      </c>
      <c r="D302" s="25">
        <v>57</v>
      </c>
      <c r="E302" s="25">
        <v>1</v>
      </c>
      <c r="F302" s="25">
        <v>11</v>
      </c>
      <c r="G302" s="25">
        <v>1574</v>
      </c>
      <c r="H302" s="4" t="s">
        <v>572</v>
      </c>
      <c r="I302" s="20" t="s">
        <v>622</v>
      </c>
      <c r="J302" s="29" t="s">
        <v>915</v>
      </c>
      <c r="K302" s="27" t="s">
        <v>920</v>
      </c>
    </row>
    <row r="303" spans="1:16" ht="12.75">
      <c r="A303" s="1">
        <f t="shared" si="4"/>
        <v>295</v>
      </c>
      <c r="B303" t="s">
        <v>792</v>
      </c>
      <c r="C303" s="2" t="s">
        <v>585</v>
      </c>
      <c r="D303" s="25">
        <v>57</v>
      </c>
      <c r="E303" s="25">
        <v>12</v>
      </c>
      <c r="F303" s="25">
        <v>11</v>
      </c>
      <c r="G303" s="25">
        <v>1574</v>
      </c>
      <c r="H303" s="4" t="s">
        <v>572</v>
      </c>
      <c r="I303" s="20" t="s">
        <v>737</v>
      </c>
      <c r="J303" s="29" t="s">
        <v>609</v>
      </c>
      <c r="K303" s="27" t="s">
        <v>627</v>
      </c>
      <c r="L303" s="7" t="s">
        <v>322</v>
      </c>
      <c r="M303" t="s">
        <v>683</v>
      </c>
      <c r="P303" s="8" t="s">
        <v>396</v>
      </c>
    </row>
    <row r="304" spans="1:16" ht="12.75">
      <c r="A304" s="1">
        <f t="shared" si="4"/>
        <v>296</v>
      </c>
      <c r="B304" t="s">
        <v>792</v>
      </c>
      <c r="C304" s="2" t="s">
        <v>585</v>
      </c>
      <c r="D304" s="25">
        <v>57</v>
      </c>
      <c r="E304" s="25">
        <v>21</v>
      </c>
      <c r="F304" s="25">
        <v>11</v>
      </c>
      <c r="G304" s="25">
        <v>1574</v>
      </c>
      <c r="H304" s="4" t="s">
        <v>572</v>
      </c>
      <c r="I304" s="20" t="s">
        <v>618</v>
      </c>
      <c r="J304" s="29" t="s">
        <v>683</v>
      </c>
      <c r="K304" s="27" t="s">
        <v>598</v>
      </c>
      <c r="L304" s="7" t="s">
        <v>603</v>
      </c>
      <c r="M304" t="s">
        <v>708</v>
      </c>
      <c r="P304" s="8" t="s">
        <v>397</v>
      </c>
    </row>
    <row r="305" spans="1:16" ht="12.75">
      <c r="A305" s="1">
        <f t="shared" si="4"/>
        <v>297</v>
      </c>
      <c r="B305" t="s">
        <v>792</v>
      </c>
      <c r="C305" s="2" t="s">
        <v>585</v>
      </c>
      <c r="D305" s="25">
        <v>57</v>
      </c>
      <c r="E305" s="25">
        <v>5</v>
      </c>
      <c r="F305" s="25">
        <v>12</v>
      </c>
      <c r="G305" s="25">
        <v>1574</v>
      </c>
      <c r="H305" s="4" t="s">
        <v>572</v>
      </c>
      <c r="I305" s="20" t="s">
        <v>1039</v>
      </c>
      <c r="J305" s="29" t="s">
        <v>598</v>
      </c>
      <c r="K305" s="27" t="s">
        <v>604</v>
      </c>
      <c r="L305" s="7" t="s">
        <v>603</v>
      </c>
      <c r="M305" t="s">
        <v>813</v>
      </c>
      <c r="P305" s="8" t="s">
        <v>398</v>
      </c>
    </row>
    <row r="306" spans="1:16" ht="12.75">
      <c r="A306" s="1">
        <f t="shared" si="4"/>
        <v>298</v>
      </c>
      <c r="B306" t="s">
        <v>792</v>
      </c>
      <c r="C306" s="2" t="s">
        <v>585</v>
      </c>
      <c r="D306" s="25">
        <v>58</v>
      </c>
      <c r="E306" s="25">
        <v>6</v>
      </c>
      <c r="F306" s="25">
        <v>12</v>
      </c>
      <c r="G306" s="25">
        <v>1574</v>
      </c>
      <c r="H306" s="4" t="s">
        <v>572</v>
      </c>
      <c r="I306" s="20" t="s">
        <v>399</v>
      </c>
      <c r="J306" s="29" t="s">
        <v>690</v>
      </c>
      <c r="K306" s="27" t="s">
        <v>702</v>
      </c>
      <c r="L306" s="7" t="s">
        <v>1005</v>
      </c>
      <c r="M306" t="s">
        <v>573</v>
      </c>
      <c r="P306" s="8" t="s">
        <v>400</v>
      </c>
    </row>
    <row r="307" spans="1:16" ht="12.75">
      <c r="A307" s="1">
        <f t="shared" si="4"/>
        <v>299</v>
      </c>
      <c r="B307" t="s">
        <v>792</v>
      </c>
      <c r="C307" s="2" t="s">
        <v>585</v>
      </c>
      <c r="D307" s="25">
        <v>58</v>
      </c>
      <c r="E307" s="25">
        <v>27</v>
      </c>
      <c r="F307" s="25">
        <v>12</v>
      </c>
      <c r="G307" s="25">
        <v>1574</v>
      </c>
      <c r="H307" s="4" t="s">
        <v>572</v>
      </c>
      <c r="I307" s="20" t="s">
        <v>247</v>
      </c>
      <c r="J307" s="29" t="s">
        <v>845</v>
      </c>
      <c r="K307" s="27" t="s">
        <v>842</v>
      </c>
      <c r="L307" s="7" t="s">
        <v>242</v>
      </c>
      <c r="M307" t="s">
        <v>712</v>
      </c>
      <c r="P307" s="28" t="s">
        <v>401</v>
      </c>
    </row>
    <row r="308" spans="1:16" ht="12.75">
      <c r="A308" s="1">
        <f t="shared" si="4"/>
        <v>300</v>
      </c>
      <c r="B308" t="s">
        <v>792</v>
      </c>
      <c r="C308" s="2" t="s">
        <v>585</v>
      </c>
      <c r="D308" s="25">
        <v>58</v>
      </c>
      <c r="E308" s="25">
        <v>29</v>
      </c>
      <c r="F308" s="25">
        <v>12</v>
      </c>
      <c r="G308" s="25">
        <v>1574</v>
      </c>
      <c r="H308" s="4" t="s">
        <v>572</v>
      </c>
      <c r="I308" s="20" t="s">
        <v>402</v>
      </c>
      <c r="J308" s="29" t="s">
        <v>403</v>
      </c>
      <c r="K308" s="27" t="s">
        <v>598</v>
      </c>
      <c r="L308" s="7" t="s">
        <v>825</v>
      </c>
      <c r="M308" t="s">
        <v>619</v>
      </c>
      <c r="P308" s="8" t="s">
        <v>404</v>
      </c>
    </row>
    <row r="309" spans="1:16" ht="12.75">
      <c r="A309" s="1">
        <f t="shared" si="4"/>
        <v>301</v>
      </c>
      <c r="B309" t="s">
        <v>792</v>
      </c>
      <c r="C309" s="2" t="s">
        <v>585</v>
      </c>
      <c r="D309" s="25">
        <v>58</v>
      </c>
      <c r="E309" s="25">
        <v>3</v>
      </c>
      <c r="F309" s="25">
        <v>1</v>
      </c>
      <c r="G309" s="25">
        <v>1575</v>
      </c>
      <c r="H309" s="4" t="s">
        <v>572</v>
      </c>
      <c r="I309" s="20" t="s">
        <v>754</v>
      </c>
      <c r="J309" s="29" t="s">
        <v>598</v>
      </c>
      <c r="K309" s="27" t="s">
        <v>7</v>
      </c>
      <c r="L309" s="7" t="s">
        <v>603</v>
      </c>
      <c r="M309" t="s">
        <v>414</v>
      </c>
      <c r="P309" s="8" t="s">
        <v>415</v>
      </c>
    </row>
    <row r="310" spans="1:16" ht="12.75">
      <c r="A310" s="1">
        <f t="shared" si="4"/>
        <v>302</v>
      </c>
      <c r="B310" t="s">
        <v>792</v>
      </c>
      <c r="C310" s="2" t="s">
        <v>585</v>
      </c>
      <c r="D310" s="25">
        <v>59</v>
      </c>
      <c r="E310" s="25">
        <v>7</v>
      </c>
      <c r="F310" s="25">
        <v>1</v>
      </c>
      <c r="G310" s="25">
        <v>1575</v>
      </c>
      <c r="H310" s="4" t="s">
        <v>572</v>
      </c>
      <c r="I310" s="20" t="s">
        <v>625</v>
      </c>
      <c r="J310" s="29" t="s">
        <v>704</v>
      </c>
      <c r="K310" s="27" t="s">
        <v>718</v>
      </c>
      <c r="L310" s="7" t="s">
        <v>603</v>
      </c>
      <c r="M310" t="s">
        <v>1042</v>
      </c>
      <c r="P310" s="8" t="s">
        <v>416</v>
      </c>
    </row>
    <row r="311" spans="1:16" ht="12.75">
      <c r="A311" s="1">
        <f t="shared" si="4"/>
        <v>303</v>
      </c>
      <c r="B311" t="s">
        <v>792</v>
      </c>
      <c r="C311" s="2" t="s">
        <v>585</v>
      </c>
      <c r="D311" s="25">
        <v>59</v>
      </c>
      <c r="E311" s="25">
        <v>9</v>
      </c>
      <c r="F311" s="25">
        <v>1</v>
      </c>
      <c r="G311" s="25">
        <v>1575</v>
      </c>
      <c r="H311" s="4" t="s">
        <v>572</v>
      </c>
      <c r="I311" s="20" t="s">
        <v>912</v>
      </c>
      <c r="J311" s="29" t="s">
        <v>888</v>
      </c>
      <c r="K311" s="27" t="s">
        <v>888</v>
      </c>
      <c r="L311" s="7" t="s">
        <v>603</v>
      </c>
      <c r="M311" t="s">
        <v>573</v>
      </c>
      <c r="P311" s="8" t="s">
        <v>417</v>
      </c>
    </row>
    <row r="312" spans="1:16" ht="12.75">
      <c r="A312" s="1">
        <f t="shared" si="4"/>
        <v>304</v>
      </c>
      <c r="B312" t="s">
        <v>792</v>
      </c>
      <c r="C312" s="2" t="s">
        <v>585</v>
      </c>
      <c r="D312" s="25">
        <v>59</v>
      </c>
      <c r="E312" s="25">
        <v>10</v>
      </c>
      <c r="F312" s="25">
        <v>1</v>
      </c>
      <c r="G312" s="25">
        <v>1575</v>
      </c>
      <c r="H312" s="4" t="s">
        <v>572</v>
      </c>
      <c r="I312" s="20" t="s">
        <v>195</v>
      </c>
      <c r="J312" s="29" t="s">
        <v>573</v>
      </c>
      <c r="K312" s="27" t="s">
        <v>418</v>
      </c>
      <c r="L312" s="7" t="s">
        <v>603</v>
      </c>
      <c r="M312" t="s">
        <v>864</v>
      </c>
      <c r="P312" s="8" t="s">
        <v>419</v>
      </c>
    </row>
    <row r="313" spans="1:16" ht="12.75">
      <c r="A313" s="1">
        <f t="shared" si="4"/>
        <v>305</v>
      </c>
      <c r="B313" t="s">
        <v>792</v>
      </c>
      <c r="C313" s="2" t="s">
        <v>585</v>
      </c>
      <c r="D313" s="25">
        <v>59</v>
      </c>
      <c r="E313" s="25">
        <v>12</v>
      </c>
      <c r="F313" s="25">
        <v>1</v>
      </c>
      <c r="G313" s="25">
        <v>1575</v>
      </c>
      <c r="H313" s="4" t="s">
        <v>572</v>
      </c>
      <c r="I313" s="20" t="s">
        <v>420</v>
      </c>
      <c r="J313" s="29" t="s">
        <v>718</v>
      </c>
      <c r="K313" s="27" t="s">
        <v>682</v>
      </c>
      <c r="L313" s="7" t="s">
        <v>603</v>
      </c>
      <c r="M313" t="s">
        <v>1042</v>
      </c>
      <c r="P313" s="8" t="s">
        <v>421</v>
      </c>
    </row>
    <row r="314" spans="1:16" ht="12.75">
      <c r="A314" s="1">
        <f t="shared" si="4"/>
        <v>306</v>
      </c>
      <c r="B314" t="s">
        <v>792</v>
      </c>
      <c r="C314" s="2" t="s">
        <v>585</v>
      </c>
      <c r="D314" s="25">
        <v>60</v>
      </c>
      <c r="E314" s="25">
        <v>20</v>
      </c>
      <c r="F314" s="25">
        <v>1</v>
      </c>
      <c r="G314" s="25">
        <v>1575</v>
      </c>
      <c r="H314" s="4" t="s">
        <v>572</v>
      </c>
      <c r="I314" s="20" t="s">
        <v>422</v>
      </c>
      <c r="J314" s="29" t="s">
        <v>597</v>
      </c>
      <c r="K314" s="27" t="s">
        <v>597</v>
      </c>
      <c r="L314" s="7" t="s">
        <v>809</v>
      </c>
      <c r="M314" t="s">
        <v>250</v>
      </c>
      <c r="P314" s="8" t="s">
        <v>423</v>
      </c>
    </row>
    <row r="315" spans="1:16" ht="12.75">
      <c r="A315" s="1">
        <f t="shared" si="4"/>
        <v>307</v>
      </c>
      <c r="B315" t="s">
        <v>792</v>
      </c>
      <c r="C315" s="2" t="s">
        <v>585</v>
      </c>
      <c r="D315" s="25">
        <v>60</v>
      </c>
      <c r="E315" s="25">
        <v>20</v>
      </c>
      <c r="F315" s="25">
        <v>1</v>
      </c>
      <c r="G315" s="25">
        <v>1575</v>
      </c>
      <c r="H315" s="4" t="s">
        <v>572</v>
      </c>
      <c r="I315" s="20" t="s">
        <v>1032</v>
      </c>
      <c r="J315" s="29" t="s">
        <v>702</v>
      </c>
      <c r="K315" s="27" t="s">
        <v>690</v>
      </c>
      <c r="L315" s="7" t="s">
        <v>603</v>
      </c>
      <c r="M315" t="s">
        <v>679</v>
      </c>
      <c r="P315" s="8" t="s">
        <v>492</v>
      </c>
    </row>
    <row r="316" spans="1:16" ht="12.75">
      <c r="A316" s="1">
        <f t="shared" si="4"/>
        <v>308</v>
      </c>
      <c r="B316" t="s">
        <v>792</v>
      </c>
      <c r="C316" s="2" t="s">
        <v>585</v>
      </c>
      <c r="D316" s="25">
        <v>60</v>
      </c>
      <c r="E316" s="25">
        <v>23</v>
      </c>
      <c r="F316" s="25">
        <v>1</v>
      </c>
      <c r="G316" s="25">
        <v>1575</v>
      </c>
      <c r="H316" s="4" t="s">
        <v>572</v>
      </c>
      <c r="I316" s="20" t="s">
        <v>696</v>
      </c>
      <c r="J316" s="29" t="s">
        <v>598</v>
      </c>
      <c r="K316" s="27" t="s">
        <v>598</v>
      </c>
      <c r="L316" s="7" t="s">
        <v>424</v>
      </c>
      <c r="M316" t="s">
        <v>1042</v>
      </c>
      <c r="P316" s="8" t="s">
        <v>425</v>
      </c>
    </row>
    <row r="317" spans="1:16" ht="12.75">
      <c r="A317" s="1">
        <f t="shared" si="4"/>
        <v>309</v>
      </c>
      <c r="B317" t="s">
        <v>792</v>
      </c>
      <c r="C317" s="2" t="s">
        <v>585</v>
      </c>
      <c r="D317" s="25">
        <v>60</v>
      </c>
      <c r="E317" s="25">
        <v>24</v>
      </c>
      <c r="F317" s="25">
        <v>1</v>
      </c>
      <c r="G317" s="25">
        <v>1575</v>
      </c>
      <c r="H317" s="4" t="s">
        <v>572</v>
      </c>
      <c r="I317" s="20" t="s">
        <v>618</v>
      </c>
      <c r="J317" s="29" t="s">
        <v>426</v>
      </c>
      <c r="K317" s="27" t="s">
        <v>702</v>
      </c>
      <c r="L317" s="7" t="s">
        <v>603</v>
      </c>
      <c r="M317" t="s">
        <v>679</v>
      </c>
      <c r="P317" s="8" t="s">
        <v>427</v>
      </c>
    </row>
    <row r="318" spans="1:16" ht="12.75">
      <c r="A318" s="1">
        <f t="shared" si="4"/>
        <v>310</v>
      </c>
      <c r="B318" t="s">
        <v>792</v>
      </c>
      <c r="C318" s="2" t="s">
        <v>585</v>
      </c>
      <c r="D318" s="25">
        <v>61</v>
      </c>
      <c r="E318" s="25">
        <v>29</v>
      </c>
      <c r="F318" s="25">
        <v>1</v>
      </c>
      <c r="G318" s="25">
        <v>1575</v>
      </c>
      <c r="H318" s="4" t="s">
        <v>572</v>
      </c>
      <c r="I318" s="20" t="s">
        <v>618</v>
      </c>
      <c r="J318" s="29" t="s">
        <v>864</v>
      </c>
      <c r="K318" s="27" t="s">
        <v>104</v>
      </c>
      <c r="L318" s="7" t="s">
        <v>603</v>
      </c>
      <c r="M318" t="s">
        <v>712</v>
      </c>
      <c r="P318" s="8" t="s">
        <v>428</v>
      </c>
    </row>
    <row r="319" spans="1:16" ht="12.75">
      <c r="A319" s="1">
        <f t="shared" si="4"/>
        <v>311</v>
      </c>
      <c r="B319" t="s">
        <v>792</v>
      </c>
      <c r="C319" s="2" t="s">
        <v>585</v>
      </c>
      <c r="D319" s="25">
        <v>61</v>
      </c>
      <c r="E319" s="25">
        <v>4</v>
      </c>
      <c r="F319" s="25">
        <v>2</v>
      </c>
      <c r="G319" s="25">
        <v>1575</v>
      </c>
      <c r="H319" s="4" t="s">
        <v>572</v>
      </c>
      <c r="I319" s="20" t="s">
        <v>809</v>
      </c>
      <c r="J319" s="29" t="s">
        <v>169</v>
      </c>
      <c r="K319" s="27" t="s">
        <v>718</v>
      </c>
      <c r="L319" s="7" t="s">
        <v>603</v>
      </c>
      <c r="M319" t="s">
        <v>639</v>
      </c>
      <c r="P319" s="8" t="s">
        <v>429</v>
      </c>
    </row>
    <row r="320" spans="1:16" ht="12.75">
      <c r="A320" s="1">
        <f t="shared" si="4"/>
        <v>312</v>
      </c>
      <c r="B320" t="s">
        <v>792</v>
      </c>
      <c r="C320" s="2" t="s">
        <v>585</v>
      </c>
      <c r="D320" s="25">
        <v>61</v>
      </c>
      <c r="E320" s="25">
        <v>4</v>
      </c>
      <c r="F320" s="25">
        <v>2</v>
      </c>
      <c r="G320" s="25">
        <v>1575</v>
      </c>
      <c r="H320" s="4" t="s">
        <v>572</v>
      </c>
      <c r="I320" s="20" t="s">
        <v>430</v>
      </c>
      <c r="J320" s="29" t="s">
        <v>1042</v>
      </c>
      <c r="K320" s="27" t="s">
        <v>597</v>
      </c>
      <c r="L320" s="7" t="s">
        <v>241</v>
      </c>
      <c r="M320" t="s">
        <v>431</v>
      </c>
      <c r="P320" s="8" t="s">
        <v>432</v>
      </c>
    </row>
    <row r="321" spans="1:16" ht="12.75">
      <c r="A321" s="1">
        <f t="shared" si="4"/>
        <v>313</v>
      </c>
      <c r="B321" t="s">
        <v>792</v>
      </c>
      <c r="C321" s="2" t="s">
        <v>585</v>
      </c>
      <c r="D321" s="25">
        <v>61</v>
      </c>
      <c r="E321" s="25">
        <v>15</v>
      </c>
      <c r="F321" s="25">
        <v>2</v>
      </c>
      <c r="G321" s="25">
        <v>1575</v>
      </c>
      <c r="H321" s="4" t="s">
        <v>572</v>
      </c>
      <c r="I321" s="20" t="s">
        <v>433</v>
      </c>
      <c r="J321" s="29" t="s">
        <v>751</v>
      </c>
      <c r="K321" s="27" t="s">
        <v>597</v>
      </c>
      <c r="L321" s="7" t="s">
        <v>603</v>
      </c>
      <c r="M321" t="s">
        <v>966</v>
      </c>
      <c r="P321" s="8" t="s">
        <v>434</v>
      </c>
    </row>
    <row r="322" spans="1:16" ht="12.75">
      <c r="A322" s="1">
        <f t="shared" si="4"/>
        <v>314</v>
      </c>
      <c r="B322" t="s">
        <v>792</v>
      </c>
      <c r="C322" s="2" t="s">
        <v>585</v>
      </c>
      <c r="D322" s="25">
        <v>62</v>
      </c>
      <c r="E322" s="25">
        <v>16</v>
      </c>
      <c r="F322" s="25">
        <v>2</v>
      </c>
      <c r="G322" s="25">
        <v>1575</v>
      </c>
      <c r="H322" s="4" t="s">
        <v>572</v>
      </c>
      <c r="I322" s="20" t="s">
        <v>435</v>
      </c>
      <c r="J322" s="29" t="s">
        <v>573</v>
      </c>
      <c r="K322" s="27" t="s">
        <v>604</v>
      </c>
      <c r="L322" s="7" t="s">
        <v>603</v>
      </c>
      <c r="M322" t="s">
        <v>845</v>
      </c>
      <c r="P322" s="8" t="s">
        <v>436</v>
      </c>
    </row>
    <row r="323" spans="1:16" ht="12.75">
      <c r="A323" s="1">
        <f t="shared" si="4"/>
        <v>315</v>
      </c>
      <c r="B323" t="s">
        <v>792</v>
      </c>
      <c r="C323" s="2" t="s">
        <v>585</v>
      </c>
      <c r="D323" s="25">
        <v>62</v>
      </c>
      <c r="E323" s="25">
        <v>22</v>
      </c>
      <c r="F323" s="25">
        <v>2</v>
      </c>
      <c r="G323" s="25">
        <v>1575</v>
      </c>
      <c r="H323" s="4" t="s">
        <v>572</v>
      </c>
      <c r="I323" s="20" t="s">
        <v>754</v>
      </c>
      <c r="J323" s="29" t="s">
        <v>702</v>
      </c>
      <c r="K323" s="27" t="s">
        <v>598</v>
      </c>
      <c r="L323" s="7" t="s">
        <v>603</v>
      </c>
      <c r="M323" t="s">
        <v>712</v>
      </c>
      <c r="P323" s="8" t="s">
        <v>437</v>
      </c>
    </row>
    <row r="324" spans="1:16" ht="12.75">
      <c r="A324" s="1">
        <f t="shared" si="4"/>
        <v>316</v>
      </c>
      <c r="B324" t="s">
        <v>792</v>
      </c>
      <c r="C324" s="2" t="s">
        <v>585</v>
      </c>
      <c r="D324" s="25">
        <v>62</v>
      </c>
      <c r="E324" s="25">
        <v>2</v>
      </c>
      <c r="F324" s="25">
        <v>3</v>
      </c>
      <c r="G324" s="25">
        <v>1575</v>
      </c>
      <c r="H324" s="4" t="s">
        <v>572</v>
      </c>
      <c r="I324" s="20" t="s">
        <v>438</v>
      </c>
      <c r="J324" s="29" t="s">
        <v>798</v>
      </c>
      <c r="K324" s="27" t="s">
        <v>718</v>
      </c>
      <c r="L324" s="7" t="s">
        <v>89</v>
      </c>
      <c r="M324" t="s">
        <v>845</v>
      </c>
      <c r="P324" s="8" t="s">
        <v>439</v>
      </c>
    </row>
    <row r="325" spans="1:16" ht="12.75">
      <c r="A325" s="1">
        <f t="shared" si="4"/>
        <v>317</v>
      </c>
      <c r="B325" t="s">
        <v>792</v>
      </c>
      <c r="C325" s="2" t="s">
        <v>585</v>
      </c>
      <c r="D325" s="25">
        <v>62</v>
      </c>
      <c r="E325" s="25">
        <v>2</v>
      </c>
      <c r="F325" s="25">
        <v>3</v>
      </c>
      <c r="G325" s="25">
        <v>1575</v>
      </c>
      <c r="H325" s="4" t="s">
        <v>572</v>
      </c>
      <c r="I325" s="20" t="s">
        <v>440</v>
      </c>
      <c r="J325" s="29" t="s">
        <v>714</v>
      </c>
      <c r="K325" s="27" t="s">
        <v>693</v>
      </c>
      <c r="L325" s="7" t="s">
        <v>603</v>
      </c>
      <c r="M325" t="s">
        <v>952</v>
      </c>
      <c r="P325" s="8" t="s">
        <v>441</v>
      </c>
    </row>
    <row r="326" spans="1:16" ht="12.75">
      <c r="A326" s="1">
        <f t="shared" si="4"/>
        <v>318</v>
      </c>
      <c r="B326" t="s">
        <v>792</v>
      </c>
      <c r="C326" s="2" t="s">
        <v>585</v>
      </c>
      <c r="D326" s="25">
        <v>63</v>
      </c>
      <c r="E326" s="25">
        <v>12</v>
      </c>
      <c r="F326" s="25">
        <v>3</v>
      </c>
      <c r="G326" s="25">
        <v>1575</v>
      </c>
      <c r="H326" s="4" t="s">
        <v>572</v>
      </c>
      <c r="I326" s="20" t="s">
        <v>596</v>
      </c>
      <c r="J326" s="29" t="s">
        <v>597</v>
      </c>
      <c r="K326" s="27" t="s">
        <v>442</v>
      </c>
      <c r="L326" s="7" t="s">
        <v>603</v>
      </c>
      <c r="M326" t="s">
        <v>845</v>
      </c>
      <c r="P326" s="8" t="s">
        <v>443</v>
      </c>
    </row>
    <row r="327" spans="1:16" ht="12.75">
      <c r="A327" s="1">
        <f t="shared" si="4"/>
        <v>319</v>
      </c>
      <c r="B327" t="s">
        <v>792</v>
      </c>
      <c r="C327" s="2" t="s">
        <v>585</v>
      </c>
      <c r="D327" s="25">
        <v>63</v>
      </c>
      <c r="E327" s="25">
        <v>14</v>
      </c>
      <c r="F327" s="25">
        <v>3</v>
      </c>
      <c r="G327" s="25">
        <v>1575</v>
      </c>
      <c r="H327" s="4" t="s">
        <v>572</v>
      </c>
      <c r="I327" s="20" t="s">
        <v>130</v>
      </c>
      <c r="J327" s="29" t="s">
        <v>576</v>
      </c>
      <c r="K327" s="27" t="s">
        <v>444</v>
      </c>
      <c r="L327" s="7" t="s">
        <v>625</v>
      </c>
      <c r="M327" t="s">
        <v>573</v>
      </c>
      <c r="P327" s="8" t="s">
        <v>445</v>
      </c>
    </row>
    <row r="328" spans="1:16" ht="12.75">
      <c r="A328" s="1">
        <f t="shared" si="4"/>
        <v>320</v>
      </c>
      <c r="B328" t="s">
        <v>792</v>
      </c>
      <c r="C328" s="2" t="s">
        <v>585</v>
      </c>
      <c r="D328" s="25">
        <v>63</v>
      </c>
      <c r="E328" s="25">
        <v>3</v>
      </c>
      <c r="F328" s="25">
        <v>4</v>
      </c>
      <c r="G328" s="25">
        <v>1575</v>
      </c>
      <c r="H328" s="4" t="s">
        <v>572</v>
      </c>
      <c r="I328" s="20" t="s">
        <v>805</v>
      </c>
      <c r="J328" s="29" t="s">
        <v>104</v>
      </c>
      <c r="K328" s="27" t="s">
        <v>603</v>
      </c>
      <c r="L328" s="7" t="s">
        <v>760</v>
      </c>
      <c r="M328" t="s">
        <v>951</v>
      </c>
      <c r="P328" s="8" t="s">
        <v>446</v>
      </c>
    </row>
    <row r="329" spans="1:10" ht="12.75">
      <c r="A329" s="1">
        <f t="shared" si="4"/>
        <v>321</v>
      </c>
      <c r="B329" t="s">
        <v>792</v>
      </c>
      <c r="C329" s="2" t="s">
        <v>585</v>
      </c>
      <c r="D329" s="25">
        <v>63</v>
      </c>
      <c r="E329" s="25">
        <v>10</v>
      </c>
      <c r="F329" s="25">
        <v>4</v>
      </c>
      <c r="G329" s="25">
        <v>1575</v>
      </c>
      <c r="H329" s="4" t="s">
        <v>572</v>
      </c>
      <c r="I329" s="20" t="s">
        <v>497</v>
      </c>
      <c r="J329" s="29"/>
    </row>
    <row r="330" spans="1:16" ht="12.75">
      <c r="A330" s="1">
        <f t="shared" si="4"/>
        <v>322</v>
      </c>
      <c r="B330" t="s">
        <v>792</v>
      </c>
      <c r="C330" s="2" t="s">
        <v>585</v>
      </c>
      <c r="D330" s="25">
        <v>64</v>
      </c>
      <c r="E330" s="25">
        <v>10</v>
      </c>
      <c r="F330" s="25">
        <v>4</v>
      </c>
      <c r="G330" s="25">
        <v>1575</v>
      </c>
      <c r="H330" s="4" t="s">
        <v>572</v>
      </c>
      <c r="I330" s="20" t="s">
        <v>596</v>
      </c>
      <c r="J330" s="29" t="s">
        <v>295</v>
      </c>
      <c r="K330" t="s">
        <v>590</v>
      </c>
      <c r="L330" s="7" t="s">
        <v>886</v>
      </c>
      <c r="M330" t="s">
        <v>1042</v>
      </c>
      <c r="P330" s="8" t="s">
        <v>447</v>
      </c>
    </row>
    <row r="331" spans="1:16" ht="12.75">
      <c r="A331" s="1">
        <f t="shared" si="4"/>
        <v>323</v>
      </c>
      <c r="B331" t="s">
        <v>792</v>
      </c>
      <c r="C331" s="2" t="s">
        <v>585</v>
      </c>
      <c r="D331" s="25">
        <v>64</v>
      </c>
      <c r="E331" s="25">
        <v>14</v>
      </c>
      <c r="F331" s="25">
        <v>4</v>
      </c>
      <c r="G331" s="25">
        <v>1575</v>
      </c>
      <c r="H331" s="4" t="s">
        <v>572</v>
      </c>
      <c r="I331" s="20" t="s">
        <v>448</v>
      </c>
      <c r="J331" s="29" t="s">
        <v>928</v>
      </c>
      <c r="K331" t="s">
        <v>702</v>
      </c>
      <c r="L331" s="7" t="s">
        <v>603</v>
      </c>
      <c r="M331" t="s">
        <v>577</v>
      </c>
      <c r="P331" s="8" t="s">
        <v>449</v>
      </c>
    </row>
    <row r="332" spans="1:16" ht="12.75">
      <c r="A332" s="1">
        <f aca="true" t="shared" si="5" ref="A332:A394">1+A331</f>
        <v>324</v>
      </c>
      <c r="B332" t="s">
        <v>792</v>
      </c>
      <c r="C332" s="2" t="s">
        <v>585</v>
      </c>
      <c r="D332" s="25">
        <v>64</v>
      </c>
      <c r="E332" s="25">
        <v>15</v>
      </c>
      <c r="F332" s="25">
        <v>4</v>
      </c>
      <c r="G332" s="25">
        <v>1575</v>
      </c>
      <c r="H332" s="4" t="s">
        <v>572</v>
      </c>
      <c r="I332" s="20" t="s">
        <v>97</v>
      </c>
      <c r="J332" s="29" t="s">
        <v>702</v>
      </c>
      <c r="K332" t="s">
        <v>718</v>
      </c>
      <c r="L332" s="7" t="s">
        <v>603</v>
      </c>
      <c r="M332" t="s">
        <v>845</v>
      </c>
      <c r="P332" s="8" t="s">
        <v>450</v>
      </c>
    </row>
    <row r="333" spans="1:16" ht="12.75">
      <c r="A333" s="1">
        <f t="shared" si="5"/>
        <v>325</v>
      </c>
      <c r="B333" t="s">
        <v>792</v>
      </c>
      <c r="C333" s="2" t="s">
        <v>585</v>
      </c>
      <c r="D333" s="25">
        <v>64</v>
      </c>
      <c r="E333" s="25">
        <v>15</v>
      </c>
      <c r="F333" s="25">
        <v>4</v>
      </c>
      <c r="G333" s="25">
        <v>1575</v>
      </c>
      <c r="H333" s="4" t="s">
        <v>572</v>
      </c>
      <c r="I333" s="20" t="s">
        <v>878</v>
      </c>
      <c r="J333" s="29" t="s">
        <v>702</v>
      </c>
      <c r="K333" t="s">
        <v>598</v>
      </c>
      <c r="L333" s="7" t="s">
        <v>603</v>
      </c>
      <c r="M333" t="s">
        <v>600</v>
      </c>
      <c r="P333" s="8" t="s">
        <v>451</v>
      </c>
    </row>
    <row r="334" spans="1:16" ht="12.75">
      <c r="A334" s="1">
        <f t="shared" si="5"/>
        <v>326</v>
      </c>
      <c r="B334" t="s">
        <v>792</v>
      </c>
      <c r="C334" s="2" t="s">
        <v>585</v>
      </c>
      <c r="D334" s="25">
        <v>65</v>
      </c>
      <c r="E334" s="25">
        <v>21</v>
      </c>
      <c r="F334" s="25">
        <v>4</v>
      </c>
      <c r="G334" s="25">
        <v>1575</v>
      </c>
      <c r="H334" s="4" t="s">
        <v>572</v>
      </c>
      <c r="I334" s="20" t="s">
        <v>452</v>
      </c>
      <c r="J334" s="29" t="s">
        <v>751</v>
      </c>
      <c r="K334" t="s">
        <v>924</v>
      </c>
      <c r="L334" s="7" t="s">
        <v>603</v>
      </c>
      <c r="M334" t="s">
        <v>683</v>
      </c>
      <c r="P334" s="28" t="s">
        <v>453</v>
      </c>
    </row>
    <row r="335" spans="1:16" ht="12.75">
      <c r="A335" s="1">
        <f t="shared" si="5"/>
        <v>327</v>
      </c>
      <c r="B335" t="s">
        <v>792</v>
      </c>
      <c r="C335" s="2" t="s">
        <v>585</v>
      </c>
      <c r="D335" s="25">
        <v>65</v>
      </c>
      <c r="E335" s="25">
        <v>21</v>
      </c>
      <c r="F335" s="25">
        <v>4</v>
      </c>
      <c r="G335" s="25">
        <v>1575</v>
      </c>
      <c r="H335" s="4" t="s">
        <v>572</v>
      </c>
      <c r="I335" s="20" t="s">
        <v>454</v>
      </c>
      <c r="J335" s="29" t="s">
        <v>714</v>
      </c>
      <c r="K335" t="s">
        <v>718</v>
      </c>
      <c r="L335" s="7" t="s">
        <v>603</v>
      </c>
      <c r="M335" t="s">
        <v>455</v>
      </c>
      <c r="P335" s="8" t="s">
        <v>456</v>
      </c>
    </row>
    <row r="336" spans="1:16" ht="12.75">
      <c r="A336" s="1">
        <f t="shared" si="5"/>
        <v>328</v>
      </c>
      <c r="B336" t="s">
        <v>792</v>
      </c>
      <c r="C336" s="2" t="s">
        <v>585</v>
      </c>
      <c r="D336" s="25">
        <v>65</v>
      </c>
      <c r="E336" s="25">
        <v>9</v>
      </c>
      <c r="F336" s="25">
        <v>5</v>
      </c>
      <c r="G336" s="25">
        <v>1575</v>
      </c>
      <c r="H336" s="4" t="s">
        <v>572</v>
      </c>
      <c r="I336" s="20" t="s">
        <v>592</v>
      </c>
      <c r="J336" s="29" t="s">
        <v>813</v>
      </c>
      <c r="K336" t="s">
        <v>842</v>
      </c>
      <c r="L336" s="7" t="s">
        <v>603</v>
      </c>
      <c r="M336" t="s">
        <v>573</v>
      </c>
      <c r="P336" s="8" t="s">
        <v>457</v>
      </c>
    </row>
    <row r="337" spans="1:16" ht="12.75">
      <c r="A337" s="1">
        <f t="shared" si="5"/>
        <v>329</v>
      </c>
      <c r="B337" t="s">
        <v>792</v>
      </c>
      <c r="C337" s="2" t="s">
        <v>585</v>
      </c>
      <c r="D337" s="25">
        <v>65</v>
      </c>
      <c r="E337" s="25">
        <v>17</v>
      </c>
      <c r="F337" s="25">
        <v>5</v>
      </c>
      <c r="G337" s="25">
        <v>1575</v>
      </c>
      <c r="H337" s="4" t="s">
        <v>572</v>
      </c>
      <c r="I337" s="20" t="s">
        <v>1039</v>
      </c>
      <c r="J337" s="29" t="s">
        <v>619</v>
      </c>
      <c r="K337" t="s">
        <v>604</v>
      </c>
      <c r="L337" s="7" t="s">
        <v>603</v>
      </c>
      <c r="M337" t="s">
        <v>712</v>
      </c>
      <c r="P337" s="8" t="s">
        <v>458</v>
      </c>
    </row>
    <row r="338" spans="1:16" ht="12.75">
      <c r="A338" s="1">
        <f t="shared" si="5"/>
        <v>330</v>
      </c>
      <c r="B338" t="s">
        <v>792</v>
      </c>
      <c r="C338" s="2" t="s">
        <v>585</v>
      </c>
      <c r="D338" s="25">
        <v>65</v>
      </c>
      <c r="E338" s="25">
        <v>27</v>
      </c>
      <c r="F338" s="25">
        <v>5</v>
      </c>
      <c r="G338" s="25">
        <v>1575</v>
      </c>
      <c r="H338" s="4" t="s">
        <v>572</v>
      </c>
      <c r="I338" s="20" t="s">
        <v>596</v>
      </c>
      <c r="J338" s="29" t="s">
        <v>798</v>
      </c>
      <c r="K338" t="s">
        <v>623</v>
      </c>
      <c r="L338" s="7" t="s">
        <v>459</v>
      </c>
      <c r="M338" t="s">
        <v>845</v>
      </c>
      <c r="P338" s="8" t="s">
        <v>460</v>
      </c>
    </row>
    <row r="339" spans="1:16" ht="12.75">
      <c r="A339" s="1">
        <f t="shared" si="5"/>
        <v>331</v>
      </c>
      <c r="B339" t="s">
        <v>792</v>
      </c>
      <c r="C339" s="2" t="s">
        <v>585</v>
      </c>
      <c r="D339" s="25">
        <v>66</v>
      </c>
      <c r="E339" s="25">
        <v>27</v>
      </c>
      <c r="F339" s="25">
        <v>5</v>
      </c>
      <c r="G339" s="25">
        <v>1575</v>
      </c>
      <c r="H339" s="4" t="s">
        <v>572</v>
      </c>
      <c r="I339" s="20" t="s">
        <v>805</v>
      </c>
      <c r="J339" s="29" t="s">
        <v>597</v>
      </c>
      <c r="K339" t="s">
        <v>704</v>
      </c>
      <c r="L339" s="7" t="s">
        <v>603</v>
      </c>
      <c r="M339" t="s">
        <v>851</v>
      </c>
      <c r="P339" s="8" t="s">
        <v>461</v>
      </c>
    </row>
    <row r="340" spans="1:16" ht="12.75">
      <c r="A340" s="1">
        <f t="shared" si="5"/>
        <v>332</v>
      </c>
      <c r="B340" t="s">
        <v>792</v>
      </c>
      <c r="C340" s="2" t="s">
        <v>585</v>
      </c>
      <c r="D340" s="25">
        <v>66</v>
      </c>
      <c r="E340" s="25">
        <v>1</v>
      </c>
      <c r="F340" s="25">
        <v>6</v>
      </c>
      <c r="G340" s="25">
        <v>1575</v>
      </c>
      <c r="H340" s="4" t="s">
        <v>572</v>
      </c>
      <c r="I340" s="20" t="s">
        <v>886</v>
      </c>
      <c r="J340" s="29" t="s">
        <v>577</v>
      </c>
      <c r="K340" t="s">
        <v>603</v>
      </c>
      <c r="L340" s="7" t="s">
        <v>603</v>
      </c>
      <c r="M340" t="s">
        <v>605</v>
      </c>
      <c r="P340" s="8" t="s">
        <v>490</v>
      </c>
    </row>
    <row r="341" spans="1:10" ht="12.75">
      <c r="A341" s="1">
        <f t="shared" si="5"/>
        <v>333</v>
      </c>
      <c r="B341" t="s">
        <v>792</v>
      </c>
      <c r="C341" s="2" t="s">
        <v>585</v>
      </c>
      <c r="D341" s="25">
        <v>66</v>
      </c>
      <c r="E341" s="25">
        <v>2</v>
      </c>
      <c r="F341" s="25">
        <v>6</v>
      </c>
      <c r="G341" s="25">
        <v>1575</v>
      </c>
      <c r="H341" s="4" t="s">
        <v>572</v>
      </c>
      <c r="I341" s="20" t="s">
        <v>603</v>
      </c>
      <c r="J341" s="29"/>
    </row>
    <row r="342" spans="1:16" ht="12.75">
      <c r="A342" s="1">
        <f t="shared" si="5"/>
        <v>334</v>
      </c>
      <c r="B342" t="s">
        <v>792</v>
      </c>
      <c r="C342" s="2" t="s">
        <v>585</v>
      </c>
      <c r="D342" s="25">
        <v>66</v>
      </c>
      <c r="E342" s="25">
        <v>24</v>
      </c>
      <c r="F342" s="25">
        <v>6</v>
      </c>
      <c r="G342" s="25">
        <v>1575</v>
      </c>
      <c r="H342" s="4" t="s">
        <v>572</v>
      </c>
      <c r="I342" s="20" t="s">
        <v>430</v>
      </c>
      <c r="J342" s="29" t="s">
        <v>603</v>
      </c>
      <c r="K342" t="s">
        <v>690</v>
      </c>
      <c r="L342" s="7" t="s">
        <v>603</v>
      </c>
      <c r="M342" t="s">
        <v>679</v>
      </c>
      <c r="P342" s="8" t="s">
        <v>491</v>
      </c>
    </row>
    <row r="343" spans="1:16" ht="12.75">
      <c r="A343" s="1">
        <f t="shared" si="5"/>
        <v>335</v>
      </c>
      <c r="B343" t="s">
        <v>792</v>
      </c>
      <c r="C343" s="2" t="s">
        <v>585</v>
      </c>
      <c r="D343" s="25">
        <v>66</v>
      </c>
      <c r="E343" s="25">
        <v>28</v>
      </c>
      <c r="F343" s="25">
        <v>6</v>
      </c>
      <c r="G343" s="25">
        <v>1575</v>
      </c>
      <c r="H343" s="4" t="s">
        <v>572</v>
      </c>
      <c r="I343" s="20" t="s">
        <v>152</v>
      </c>
      <c r="J343" s="29" t="s">
        <v>576</v>
      </c>
      <c r="K343" t="s">
        <v>693</v>
      </c>
      <c r="L343" s="7" t="s">
        <v>603</v>
      </c>
      <c r="M343" t="s">
        <v>573</v>
      </c>
      <c r="P343" s="28" t="s">
        <v>493</v>
      </c>
    </row>
    <row r="344" spans="1:16" ht="12.75">
      <c r="A344" s="1">
        <f t="shared" si="5"/>
        <v>336</v>
      </c>
      <c r="B344" t="s">
        <v>792</v>
      </c>
      <c r="C344" s="2" t="s">
        <v>585</v>
      </c>
      <c r="D344" s="25">
        <v>67</v>
      </c>
      <c r="E344" s="25">
        <v>10</v>
      </c>
      <c r="F344" s="25">
        <v>6</v>
      </c>
      <c r="G344" s="25">
        <v>1575</v>
      </c>
      <c r="H344" s="4" t="s">
        <v>572</v>
      </c>
      <c r="I344" s="20" t="s">
        <v>494</v>
      </c>
      <c r="J344" s="29" t="s">
        <v>573</v>
      </c>
      <c r="K344" t="s">
        <v>690</v>
      </c>
      <c r="L344" s="7" t="s">
        <v>495</v>
      </c>
      <c r="M344" t="s">
        <v>573</v>
      </c>
      <c r="P344" s="8" t="s">
        <v>496</v>
      </c>
    </row>
    <row r="345" spans="1:16" ht="12.75">
      <c r="A345" s="1">
        <f t="shared" si="5"/>
        <v>337</v>
      </c>
      <c r="B345" t="s">
        <v>792</v>
      </c>
      <c r="C345" s="2" t="s">
        <v>585</v>
      </c>
      <c r="D345" s="25">
        <v>67</v>
      </c>
      <c r="E345" s="25">
        <v>4</v>
      </c>
      <c r="F345" s="25">
        <v>7</v>
      </c>
      <c r="G345" s="25">
        <v>1575</v>
      </c>
      <c r="H345" s="4" t="s">
        <v>572</v>
      </c>
      <c r="I345" s="20" t="s">
        <v>632</v>
      </c>
      <c r="J345" s="29" t="s">
        <v>104</v>
      </c>
      <c r="K345" t="s">
        <v>704</v>
      </c>
      <c r="L345" s="7" t="s">
        <v>618</v>
      </c>
      <c r="M345" t="s">
        <v>851</v>
      </c>
      <c r="P345" s="8" t="s">
        <v>498</v>
      </c>
    </row>
    <row r="346" spans="1:16" ht="12.75">
      <c r="A346" s="1">
        <f t="shared" si="5"/>
        <v>338</v>
      </c>
      <c r="B346" t="s">
        <v>792</v>
      </c>
      <c r="C346" s="2" t="s">
        <v>585</v>
      </c>
      <c r="D346" s="25">
        <v>67</v>
      </c>
      <c r="E346" s="25">
        <v>7</v>
      </c>
      <c r="F346" s="25">
        <v>7</v>
      </c>
      <c r="G346" s="25">
        <v>1575</v>
      </c>
      <c r="H346" s="4" t="s">
        <v>572</v>
      </c>
      <c r="I346" s="20" t="s">
        <v>979</v>
      </c>
      <c r="J346" s="29" t="s">
        <v>573</v>
      </c>
      <c r="K346" t="s">
        <v>604</v>
      </c>
      <c r="L346" s="7" t="s">
        <v>980</v>
      </c>
      <c r="M346" t="s">
        <v>798</v>
      </c>
      <c r="P346" s="8" t="s">
        <v>499</v>
      </c>
    </row>
    <row r="347" spans="1:16" ht="12.75">
      <c r="A347" s="1">
        <f t="shared" si="5"/>
        <v>339</v>
      </c>
      <c r="B347" t="s">
        <v>792</v>
      </c>
      <c r="C347" s="2" t="s">
        <v>585</v>
      </c>
      <c r="D347" s="25">
        <v>67</v>
      </c>
      <c r="E347" s="25">
        <v>11</v>
      </c>
      <c r="F347" s="25">
        <v>7</v>
      </c>
      <c r="G347" s="25">
        <v>1575</v>
      </c>
      <c r="H347" s="4" t="s">
        <v>572</v>
      </c>
      <c r="I347" s="20" t="s">
        <v>1041</v>
      </c>
      <c r="J347" s="29" t="s">
        <v>718</v>
      </c>
      <c r="K347" t="s">
        <v>869</v>
      </c>
      <c r="L347" s="7" t="s">
        <v>836</v>
      </c>
      <c r="M347" t="s">
        <v>1042</v>
      </c>
      <c r="P347" s="8" t="s">
        <v>500</v>
      </c>
    </row>
    <row r="348" spans="1:16" ht="12.75">
      <c r="A348" s="1">
        <f t="shared" si="5"/>
        <v>340</v>
      </c>
      <c r="B348" t="s">
        <v>792</v>
      </c>
      <c r="C348" s="2" t="s">
        <v>585</v>
      </c>
      <c r="D348" s="25">
        <v>67</v>
      </c>
      <c r="E348" s="25">
        <v>12</v>
      </c>
      <c r="F348" s="25">
        <v>7</v>
      </c>
      <c r="G348" s="25">
        <v>1575</v>
      </c>
      <c r="H348" s="4" t="s">
        <v>572</v>
      </c>
      <c r="I348" s="20" t="s">
        <v>501</v>
      </c>
      <c r="J348" s="29" t="s">
        <v>851</v>
      </c>
      <c r="K348" t="s">
        <v>718</v>
      </c>
      <c r="L348" s="7" t="s">
        <v>502</v>
      </c>
      <c r="M348" t="s">
        <v>619</v>
      </c>
      <c r="P348" s="8" t="s">
        <v>503</v>
      </c>
    </row>
    <row r="349" spans="1:16" ht="12.75">
      <c r="A349" s="1">
        <f t="shared" si="5"/>
        <v>341</v>
      </c>
      <c r="B349" t="s">
        <v>792</v>
      </c>
      <c r="C349" s="2" t="s">
        <v>585</v>
      </c>
      <c r="D349" s="25">
        <v>68</v>
      </c>
      <c r="E349" s="25">
        <v>15</v>
      </c>
      <c r="F349" s="25">
        <v>7</v>
      </c>
      <c r="G349" s="25">
        <v>1575</v>
      </c>
      <c r="H349" s="4" t="s">
        <v>572</v>
      </c>
      <c r="I349" s="20" t="s">
        <v>504</v>
      </c>
      <c r="J349" s="29" t="s">
        <v>679</v>
      </c>
      <c r="K349" t="s">
        <v>505</v>
      </c>
      <c r="L349" s="7" t="s">
        <v>603</v>
      </c>
      <c r="M349" t="s">
        <v>577</v>
      </c>
      <c r="P349" s="8" t="s">
        <v>506</v>
      </c>
    </row>
    <row r="350" spans="1:16" ht="12.75">
      <c r="A350" s="1">
        <f t="shared" si="5"/>
        <v>342</v>
      </c>
      <c r="B350" t="s">
        <v>792</v>
      </c>
      <c r="C350" s="2" t="s">
        <v>585</v>
      </c>
      <c r="D350" s="25">
        <v>68</v>
      </c>
      <c r="E350" s="25">
        <v>23</v>
      </c>
      <c r="F350" s="25">
        <v>7</v>
      </c>
      <c r="G350" s="25">
        <v>1575</v>
      </c>
      <c r="H350" s="4" t="s">
        <v>572</v>
      </c>
      <c r="I350" s="20" t="s">
        <v>618</v>
      </c>
      <c r="J350" s="29" t="s">
        <v>1029</v>
      </c>
      <c r="K350" t="s">
        <v>507</v>
      </c>
      <c r="L350" s="7" t="s">
        <v>603</v>
      </c>
      <c r="M350" t="s">
        <v>573</v>
      </c>
      <c r="P350" s="8" t="s">
        <v>508</v>
      </c>
    </row>
    <row r="351" spans="1:16" ht="12.75">
      <c r="A351" s="1">
        <f t="shared" si="5"/>
        <v>343</v>
      </c>
      <c r="B351" t="s">
        <v>792</v>
      </c>
      <c r="C351" s="2" t="s">
        <v>585</v>
      </c>
      <c r="D351" s="35">
        <v>68</v>
      </c>
      <c r="E351" s="35">
        <v>23</v>
      </c>
      <c r="F351" s="35">
        <v>7</v>
      </c>
      <c r="G351" s="35">
        <v>1575</v>
      </c>
      <c r="H351" s="36" t="s">
        <v>572</v>
      </c>
      <c r="I351" s="37" t="s">
        <v>618</v>
      </c>
      <c r="J351" s="38" t="s">
        <v>1029</v>
      </c>
      <c r="K351" s="39" t="s">
        <v>507</v>
      </c>
      <c r="L351" s="40" t="s">
        <v>603</v>
      </c>
      <c r="M351" s="39" t="s">
        <v>573</v>
      </c>
      <c r="N351" s="40"/>
      <c r="O351" s="39"/>
      <c r="P351" s="41" t="s">
        <v>508</v>
      </c>
    </row>
    <row r="352" spans="1:16" ht="12.75">
      <c r="A352" s="1">
        <f t="shared" si="5"/>
        <v>344</v>
      </c>
      <c r="B352" t="s">
        <v>792</v>
      </c>
      <c r="C352" s="2" t="s">
        <v>585</v>
      </c>
      <c r="D352" s="25">
        <v>68</v>
      </c>
      <c r="E352" s="25">
        <v>23</v>
      </c>
      <c r="F352" s="25">
        <v>7</v>
      </c>
      <c r="G352" s="25">
        <v>1575</v>
      </c>
      <c r="H352" s="4" t="s">
        <v>572</v>
      </c>
      <c r="I352" s="20" t="s">
        <v>868</v>
      </c>
      <c r="J352" s="29" t="s">
        <v>708</v>
      </c>
      <c r="K352" t="s">
        <v>702</v>
      </c>
      <c r="L352" s="7" t="s">
        <v>603</v>
      </c>
      <c r="M352" t="s">
        <v>577</v>
      </c>
      <c r="P352" s="28" t="s">
        <v>510</v>
      </c>
    </row>
    <row r="353" spans="1:16" ht="12.75">
      <c r="A353" s="1">
        <f t="shared" si="5"/>
        <v>345</v>
      </c>
      <c r="B353" t="s">
        <v>792</v>
      </c>
      <c r="C353" s="2" t="s">
        <v>585</v>
      </c>
      <c r="D353" s="25">
        <v>69</v>
      </c>
      <c r="E353" s="25">
        <v>31</v>
      </c>
      <c r="F353" s="25">
        <v>7</v>
      </c>
      <c r="G353" s="25">
        <v>1575</v>
      </c>
      <c r="H353" s="4" t="s">
        <v>572</v>
      </c>
      <c r="I353" s="20" t="s">
        <v>130</v>
      </c>
      <c r="J353" s="29" t="s">
        <v>576</v>
      </c>
      <c r="K353" t="s">
        <v>511</v>
      </c>
      <c r="L353" s="7" t="s">
        <v>603</v>
      </c>
      <c r="M353" t="s">
        <v>573</v>
      </c>
      <c r="P353" s="8" t="s">
        <v>512</v>
      </c>
    </row>
    <row r="354" spans="1:16" ht="12.75">
      <c r="A354" s="1">
        <f t="shared" si="5"/>
        <v>346</v>
      </c>
      <c r="B354" t="s">
        <v>792</v>
      </c>
      <c r="C354" s="2" t="s">
        <v>585</v>
      </c>
      <c r="D354" s="25">
        <v>69</v>
      </c>
      <c r="E354" s="25">
        <v>31</v>
      </c>
      <c r="F354" s="25">
        <v>7</v>
      </c>
      <c r="G354" s="25">
        <v>1575</v>
      </c>
      <c r="H354" s="4" t="s">
        <v>572</v>
      </c>
      <c r="I354" s="20" t="s">
        <v>59</v>
      </c>
      <c r="J354" s="29" t="s">
        <v>1001</v>
      </c>
      <c r="K354" t="s">
        <v>295</v>
      </c>
      <c r="L354" s="7" t="s">
        <v>603</v>
      </c>
      <c r="M354" t="s">
        <v>603</v>
      </c>
      <c r="P354" s="8" t="s">
        <v>513</v>
      </c>
    </row>
    <row r="355" spans="1:16" ht="12.75">
      <c r="A355" s="1">
        <f t="shared" si="5"/>
        <v>347</v>
      </c>
      <c r="B355" t="s">
        <v>792</v>
      </c>
      <c r="C355" s="2" t="s">
        <v>585</v>
      </c>
      <c r="D355" s="25">
        <v>69</v>
      </c>
      <c r="E355" s="25">
        <v>10</v>
      </c>
      <c r="F355" s="25">
        <v>8</v>
      </c>
      <c r="G355" s="25">
        <v>1575</v>
      </c>
      <c r="H355" s="4" t="s">
        <v>572</v>
      </c>
      <c r="I355" s="20" t="s">
        <v>894</v>
      </c>
      <c r="J355" s="29" t="s">
        <v>598</v>
      </c>
      <c r="K355" t="s">
        <v>702</v>
      </c>
      <c r="L355" s="7" t="s">
        <v>489</v>
      </c>
      <c r="M355" t="s">
        <v>679</v>
      </c>
      <c r="P355" s="8" t="s">
        <v>514</v>
      </c>
    </row>
    <row r="356" spans="1:16" ht="12.75">
      <c r="A356" s="1">
        <f t="shared" si="5"/>
        <v>348</v>
      </c>
      <c r="B356" t="s">
        <v>792</v>
      </c>
      <c r="C356" s="2" t="s">
        <v>585</v>
      </c>
      <c r="D356" s="25">
        <v>69</v>
      </c>
      <c r="E356" s="25">
        <v>19</v>
      </c>
      <c r="F356" s="25">
        <v>8</v>
      </c>
      <c r="G356" s="25">
        <v>1575</v>
      </c>
      <c r="H356" s="4" t="s">
        <v>572</v>
      </c>
      <c r="I356" s="20" t="s">
        <v>625</v>
      </c>
      <c r="J356" s="29" t="s">
        <v>573</v>
      </c>
      <c r="K356" t="s">
        <v>598</v>
      </c>
      <c r="L356" s="7" t="s">
        <v>603</v>
      </c>
      <c r="M356" t="s">
        <v>851</v>
      </c>
      <c r="P356" s="8" t="s">
        <v>515</v>
      </c>
    </row>
    <row r="357" spans="1:16" ht="12.75">
      <c r="A357" s="1">
        <f t="shared" si="5"/>
        <v>349</v>
      </c>
      <c r="B357" t="s">
        <v>792</v>
      </c>
      <c r="C357" s="2" t="s">
        <v>585</v>
      </c>
      <c r="D357" s="25">
        <v>70</v>
      </c>
      <c r="E357" s="25">
        <v>25</v>
      </c>
      <c r="F357" s="25">
        <v>8</v>
      </c>
      <c r="G357" s="25">
        <v>1575</v>
      </c>
      <c r="H357" s="4" t="s">
        <v>572</v>
      </c>
      <c r="I357" s="20" t="s">
        <v>516</v>
      </c>
      <c r="J357" s="29" t="s">
        <v>573</v>
      </c>
      <c r="K357" t="s">
        <v>603</v>
      </c>
      <c r="L357" s="7" t="s">
        <v>603</v>
      </c>
      <c r="M357" t="s">
        <v>798</v>
      </c>
      <c r="P357" s="8" t="s">
        <v>517</v>
      </c>
    </row>
    <row r="358" spans="1:16" ht="12.75">
      <c r="A358" s="1">
        <f t="shared" si="5"/>
        <v>350</v>
      </c>
      <c r="B358" t="s">
        <v>792</v>
      </c>
      <c r="C358" s="2" t="s">
        <v>585</v>
      </c>
      <c r="D358" s="25">
        <v>70</v>
      </c>
      <c r="E358" s="25">
        <v>3</v>
      </c>
      <c r="F358" s="25">
        <v>9</v>
      </c>
      <c r="G358" s="25">
        <v>1575</v>
      </c>
      <c r="H358" s="4" t="s">
        <v>572</v>
      </c>
      <c r="I358" s="20" t="s">
        <v>711</v>
      </c>
      <c r="J358" s="29" t="s">
        <v>718</v>
      </c>
      <c r="K358" t="s">
        <v>603</v>
      </c>
      <c r="L358" s="7" t="s">
        <v>603</v>
      </c>
      <c r="M358" t="s">
        <v>603</v>
      </c>
      <c r="P358" s="8" t="s">
        <v>518</v>
      </c>
    </row>
    <row r="359" spans="1:16" ht="12.75">
      <c r="A359" s="1">
        <f t="shared" si="5"/>
        <v>351</v>
      </c>
      <c r="B359" t="s">
        <v>792</v>
      </c>
      <c r="C359" s="2" t="s">
        <v>585</v>
      </c>
      <c r="D359" s="25">
        <v>70</v>
      </c>
      <c r="E359" s="25">
        <v>4</v>
      </c>
      <c r="F359" s="25">
        <v>9</v>
      </c>
      <c r="G359" s="25">
        <v>1575</v>
      </c>
      <c r="H359" s="4" t="s">
        <v>572</v>
      </c>
      <c r="I359" s="20" t="s">
        <v>618</v>
      </c>
      <c r="J359" s="29" t="s">
        <v>519</v>
      </c>
      <c r="K359" t="s">
        <v>104</v>
      </c>
      <c r="L359" s="7" t="s">
        <v>603</v>
      </c>
      <c r="M359" t="s">
        <v>600</v>
      </c>
      <c r="P359" s="8" t="s">
        <v>520</v>
      </c>
    </row>
    <row r="360" spans="1:16" ht="12.75">
      <c r="A360" s="1">
        <f t="shared" si="5"/>
        <v>352</v>
      </c>
      <c r="B360" t="s">
        <v>792</v>
      </c>
      <c r="C360" s="2" t="s">
        <v>585</v>
      </c>
      <c r="D360" s="25">
        <v>70</v>
      </c>
      <c r="E360" s="25">
        <v>10</v>
      </c>
      <c r="F360" s="25">
        <v>9</v>
      </c>
      <c r="G360" s="25">
        <v>1575</v>
      </c>
      <c r="H360" s="4" t="s">
        <v>572</v>
      </c>
      <c r="I360" s="20" t="s">
        <v>625</v>
      </c>
      <c r="J360" s="29" t="s">
        <v>714</v>
      </c>
      <c r="K360" t="s">
        <v>14</v>
      </c>
      <c r="L360" s="7" t="s">
        <v>603</v>
      </c>
      <c r="M360" t="s">
        <v>712</v>
      </c>
      <c r="P360" s="8" t="s">
        <v>521</v>
      </c>
    </row>
    <row r="361" spans="1:16" ht="12.75">
      <c r="A361" s="1">
        <f t="shared" si="5"/>
        <v>353</v>
      </c>
      <c r="B361" t="s">
        <v>792</v>
      </c>
      <c r="C361" s="2" t="s">
        <v>585</v>
      </c>
      <c r="D361" s="25">
        <v>70</v>
      </c>
      <c r="E361" s="25">
        <v>12</v>
      </c>
      <c r="F361" s="25">
        <v>9</v>
      </c>
      <c r="G361" s="25">
        <v>1575</v>
      </c>
      <c r="H361" s="4" t="s">
        <v>572</v>
      </c>
      <c r="I361" s="20" t="s">
        <v>876</v>
      </c>
      <c r="J361" s="29" t="s">
        <v>1004</v>
      </c>
      <c r="K361" t="s">
        <v>879</v>
      </c>
      <c r="L361" s="7" t="s">
        <v>603</v>
      </c>
      <c r="M361" t="s">
        <v>845</v>
      </c>
      <c r="P361" s="8" t="s">
        <v>522</v>
      </c>
    </row>
    <row r="362" spans="1:16" ht="12.75">
      <c r="A362" s="1">
        <f t="shared" si="5"/>
        <v>354</v>
      </c>
      <c r="B362" t="s">
        <v>792</v>
      </c>
      <c r="C362" s="2" t="s">
        <v>585</v>
      </c>
      <c r="D362" s="25">
        <v>70</v>
      </c>
      <c r="E362" s="25">
        <v>17</v>
      </c>
      <c r="F362" s="25">
        <v>9</v>
      </c>
      <c r="G362" s="25">
        <v>1575</v>
      </c>
      <c r="H362" s="4" t="s">
        <v>572</v>
      </c>
      <c r="I362" s="20" t="s">
        <v>849</v>
      </c>
      <c r="J362" s="29" t="s">
        <v>295</v>
      </c>
      <c r="K362" t="s">
        <v>888</v>
      </c>
      <c r="L362" s="7" t="s">
        <v>603</v>
      </c>
      <c r="M362" t="s">
        <v>603</v>
      </c>
      <c r="P362" s="8" t="s">
        <v>523</v>
      </c>
    </row>
    <row r="363" spans="1:16" ht="12.75">
      <c r="A363" s="1">
        <f t="shared" si="5"/>
        <v>355</v>
      </c>
      <c r="B363" t="s">
        <v>792</v>
      </c>
      <c r="C363" s="2" t="s">
        <v>585</v>
      </c>
      <c r="D363" s="25">
        <v>71</v>
      </c>
      <c r="E363" s="25">
        <v>27</v>
      </c>
      <c r="F363" s="25">
        <v>9</v>
      </c>
      <c r="G363" s="25">
        <v>1575</v>
      </c>
      <c r="H363" s="4" t="s">
        <v>572</v>
      </c>
      <c r="I363" s="20" t="s">
        <v>524</v>
      </c>
      <c r="J363" s="29" t="s">
        <v>573</v>
      </c>
      <c r="K363" t="s">
        <v>597</v>
      </c>
      <c r="L363" s="7" t="s">
        <v>603</v>
      </c>
      <c r="M363" t="s">
        <v>845</v>
      </c>
      <c r="P363" s="8" t="s">
        <v>525</v>
      </c>
    </row>
    <row r="364" spans="1:16" ht="12.75">
      <c r="A364" s="1">
        <f t="shared" si="5"/>
        <v>356</v>
      </c>
      <c r="B364" t="s">
        <v>792</v>
      </c>
      <c r="C364" s="2" t="s">
        <v>585</v>
      </c>
      <c r="D364" s="25">
        <v>71</v>
      </c>
      <c r="E364" s="25">
        <v>7</v>
      </c>
      <c r="F364" s="25">
        <v>9</v>
      </c>
      <c r="G364" s="25">
        <v>1575</v>
      </c>
      <c r="H364" s="4" t="s">
        <v>572</v>
      </c>
      <c r="I364" s="20" t="s">
        <v>526</v>
      </c>
      <c r="J364" s="29" t="s">
        <v>527</v>
      </c>
      <c r="K364" t="s">
        <v>598</v>
      </c>
      <c r="L364" s="7" t="s">
        <v>603</v>
      </c>
      <c r="M364" t="s">
        <v>619</v>
      </c>
      <c r="P364" s="8" t="s">
        <v>528</v>
      </c>
    </row>
    <row r="365" spans="1:16" ht="12.75">
      <c r="A365" s="1">
        <f t="shared" si="5"/>
        <v>357</v>
      </c>
      <c r="B365" t="s">
        <v>792</v>
      </c>
      <c r="C365" s="2" t="s">
        <v>585</v>
      </c>
      <c r="D365" s="25">
        <v>71</v>
      </c>
      <c r="E365" s="25">
        <v>7</v>
      </c>
      <c r="F365" s="25">
        <v>9</v>
      </c>
      <c r="G365" s="25">
        <v>1575</v>
      </c>
      <c r="H365" s="4" t="s">
        <v>572</v>
      </c>
      <c r="I365" s="20" t="s">
        <v>603</v>
      </c>
      <c r="J365" s="29" t="s">
        <v>619</v>
      </c>
      <c r="K365" t="s">
        <v>603</v>
      </c>
      <c r="L365" s="7" t="s">
        <v>603</v>
      </c>
      <c r="M365" t="s">
        <v>619</v>
      </c>
      <c r="P365" s="8" t="s">
        <v>529</v>
      </c>
    </row>
    <row r="366" spans="1:16" ht="12.75">
      <c r="A366" s="1">
        <f t="shared" si="5"/>
        <v>358</v>
      </c>
      <c r="B366" t="s">
        <v>792</v>
      </c>
      <c r="C366" s="2" t="s">
        <v>585</v>
      </c>
      <c r="D366" s="25">
        <v>71</v>
      </c>
      <c r="E366" s="25">
        <v>9</v>
      </c>
      <c r="F366" s="25">
        <v>9</v>
      </c>
      <c r="G366" s="25">
        <v>1575</v>
      </c>
      <c r="H366" s="4" t="s">
        <v>572</v>
      </c>
      <c r="I366" s="20" t="s">
        <v>287</v>
      </c>
      <c r="J366" s="29" t="s">
        <v>689</v>
      </c>
      <c r="K366" t="s">
        <v>598</v>
      </c>
      <c r="L366" s="7" t="s">
        <v>603</v>
      </c>
      <c r="M366" t="s">
        <v>1029</v>
      </c>
      <c r="P366" s="8" t="s">
        <v>530</v>
      </c>
    </row>
    <row r="367" spans="1:16" ht="12.75">
      <c r="A367" s="1">
        <f t="shared" si="5"/>
        <v>359</v>
      </c>
      <c r="B367" t="s">
        <v>792</v>
      </c>
      <c r="C367" s="2" t="s">
        <v>585</v>
      </c>
      <c r="D367" s="25">
        <v>71</v>
      </c>
      <c r="E367" s="25">
        <v>9</v>
      </c>
      <c r="F367" s="25">
        <v>9</v>
      </c>
      <c r="G367" s="25">
        <v>1575</v>
      </c>
      <c r="H367" s="4" t="s">
        <v>572</v>
      </c>
      <c r="I367" s="20" t="s">
        <v>994</v>
      </c>
      <c r="J367" s="29" t="s">
        <v>991</v>
      </c>
      <c r="K367" t="s">
        <v>991</v>
      </c>
      <c r="L367" s="7" t="s">
        <v>603</v>
      </c>
      <c r="M367" t="s">
        <v>603</v>
      </c>
      <c r="P367" s="8" t="s">
        <v>531</v>
      </c>
    </row>
    <row r="368" spans="1:16" ht="12.75">
      <c r="A368" s="1">
        <f t="shared" si="5"/>
        <v>360</v>
      </c>
      <c r="B368" t="s">
        <v>792</v>
      </c>
      <c r="C368" s="2" t="s">
        <v>585</v>
      </c>
      <c r="D368" s="25">
        <v>72</v>
      </c>
      <c r="E368" s="25">
        <v>19</v>
      </c>
      <c r="F368" s="25">
        <v>9</v>
      </c>
      <c r="G368" s="25">
        <v>1575</v>
      </c>
      <c r="H368" s="4" t="s">
        <v>572</v>
      </c>
      <c r="I368" s="20" t="s">
        <v>163</v>
      </c>
      <c r="J368" s="29" t="s">
        <v>845</v>
      </c>
      <c r="K368" t="s">
        <v>604</v>
      </c>
      <c r="L368" s="7" t="s">
        <v>603</v>
      </c>
      <c r="M368" t="s">
        <v>603</v>
      </c>
      <c r="P368" s="8" t="s">
        <v>532</v>
      </c>
    </row>
    <row r="369" spans="1:16" ht="12.75">
      <c r="A369" s="1">
        <f t="shared" si="5"/>
        <v>361</v>
      </c>
      <c r="B369" t="s">
        <v>792</v>
      </c>
      <c r="C369" s="2" t="s">
        <v>585</v>
      </c>
      <c r="D369" s="25">
        <v>72</v>
      </c>
      <c r="E369" s="25">
        <v>21</v>
      </c>
      <c r="F369" s="25">
        <v>9</v>
      </c>
      <c r="G369" s="25">
        <v>1575</v>
      </c>
      <c r="H369" s="4" t="s">
        <v>572</v>
      </c>
      <c r="I369" s="20" t="s">
        <v>46</v>
      </c>
      <c r="J369" s="29" t="s">
        <v>573</v>
      </c>
      <c r="K369" t="s">
        <v>598</v>
      </c>
      <c r="L369" s="7" t="s">
        <v>489</v>
      </c>
      <c r="M369" t="s">
        <v>889</v>
      </c>
      <c r="P369" s="8" t="s">
        <v>533</v>
      </c>
    </row>
    <row r="370" spans="1:16" ht="12.75">
      <c r="A370" s="1">
        <f t="shared" si="5"/>
        <v>362</v>
      </c>
      <c r="B370" t="s">
        <v>792</v>
      </c>
      <c r="C370" s="2" t="s">
        <v>585</v>
      </c>
      <c r="D370" s="25">
        <v>72</v>
      </c>
      <c r="E370" s="25">
        <v>3</v>
      </c>
      <c r="F370" s="25">
        <v>11</v>
      </c>
      <c r="G370" s="25">
        <v>1575</v>
      </c>
      <c r="H370" s="4" t="s">
        <v>572</v>
      </c>
      <c r="I370" s="20" t="s">
        <v>603</v>
      </c>
      <c r="J370" s="29" t="s">
        <v>689</v>
      </c>
      <c r="K370" t="s">
        <v>718</v>
      </c>
      <c r="L370" s="7" t="s">
        <v>603</v>
      </c>
      <c r="M370" t="s">
        <v>603</v>
      </c>
      <c r="P370" s="8" t="s">
        <v>534</v>
      </c>
    </row>
    <row r="371" spans="1:16" ht="12.75">
      <c r="A371" s="1">
        <f t="shared" si="5"/>
        <v>363</v>
      </c>
      <c r="B371" t="s">
        <v>792</v>
      </c>
      <c r="C371" s="2" t="s">
        <v>585</v>
      </c>
      <c r="D371" s="25">
        <v>72</v>
      </c>
      <c r="E371" s="25">
        <v>14</v>
      </c>
      <c r="F371" s="25">
        <v>11</v>
      </c>
      <c r="G371" s="25">
        <v>1575</v>
      </c>
      <c r="H371" s="4" t="s">
        <v>572</v>
      </c>
      <c r="I371" s="20" t="s">
        <v>638</v>
      </c>
      <c r="J371" s="29" t="s">
        <v>683</v>
      </c>
      <c r="K371" t="s">
        <v>718</v>
      </c>
      <c r="L371" s="7" t="s">
        <v>603</v>
      </c>
      <c r="M371" t="s">
        <v>535</v>
      </c>
      <c r="P371" s="8" t="s">
        <v>536</v>
      </c>
    </row>
    <row r="372" spans="1:16" ht="12.75">
      <c r="A372" s="1">
        <f t="shared" si="5"/>
        <v>364</v>
      </c>
      <c r="B372" t="s">
        <v>792</v>
      </c>
      <c r="C372" s="2" t="s">
        <v>585</v>
      </c>
      <c r="D372" s="25">
        <v>72</v>
      </c>
      <c r="E372" s="25">
        <v>5</v>
      </c>
      <c r="F372" s="25">
        <v>12</v>
      </c>
      <c r="G372" s="25">
        <v>1575</v>
      </c>
      <c r="H372" s="4" t="s">
        <v>572</v>
      </c>
      <c r="I372" s="20" t="s">
        <v>1038</v>
      </c>
      <c r="J372" s="29" t="s">
        <v>623</v>
      </c>
      <c r="K372" t="s">
        <v>598</v>
      </c>
      <c r="L372" s="7" t="s">
        <v>537</v>
      </c>
      <c r="M372" t="s">
        <v>845</v>
      </c>
      <c r="P372" s="8" t="s">
        <v>538</v>
      </c>
    </row>
    <row r="373" spans="1:16" ht="12.75">
      <c r="A373" s="1">
        <f t="shared" si="5"/>
        <v>365</v>
      </c>
      <c r="B373" t="s">
        <v>792</v>
      </c>
      <c r="C373" s="2" t="s">
        <v>585</v>
      </c>
      <c r="D373" s="25">
        <v>73</v>
      </c>
      <c r="E373" s="25">
        <v>4</v>
      </c>
      <c r="F373" s="25">
        <v>12</v>
      </c>
      <c r="G373" s="25">
        <v>1575</v>
      </c>
      <c r="H373" s="4" t="s">
        <v>572</v>
      </c>
      <c r="I373" s="20" t="s">
        <v>539</v>
      </c>
      <c r="J373" s="29" t="s">
        <v>702</v>
      </c>
      <c r="K373" t="s">
        <v>598</v>
      </c>
      <c r="L373" s="7" t="s">
        <v>603</v>
      </c>
      <c r="M373" t="s">
        <v>603</v>
      </c>
      <c r="P373" s="8" t="s">
        <v>540</v>
      </c>
    </row>
    <row r="374" spans="1:16" ht="12.75">
      <c r="A374" s="1">
        <f t="shared" si="5"/>
        <v>366</v>
      </c>
      <c r="B374" t="s">
        <v>792</v>
      </c>
      <c r="C374" s="2" t="s">
        <v>585</v>
      </c>
      <c r="D374" s="25">
        <v>73</v>
      </c>
      <c r="E374" s="25">
        <v>4</v>
      </c>
      <c r="F374" s="25">
        <v>12</v>
      </c>
      <c r="G374" s="25">
        <v>1575</v>
      </c>
      <c r="H374" s="4" t="s">
        <v>572</v>
      </c>
      <c r="I374" s="20" t="s">
        <v>724</v>
      </c>
      <c r="J374" s="29" t="s">
        <v>864</v>
      </c>
      <c r="K374" t="s">
        <v>597</v>
      </c>
      <c r="L374" s="7" t="s">
        <v>603</v>
      </c>
      <c r="M374" t="s">
        <v>603</v>
      </c>
      <c r="P374" s="8" t="s">
        <v>541</v>
      </c>
    </row>
    <row r="375" spans="1:16" ht="12.75">
      <c r="A375" s="1">
        <f t="shared" si="5"/>
        <v>367</v>
      </c>
      <c r="B375" t="s">
        <v>792</v>
      </c>
      <c r="C375" s="2" t="s">
        <v>585</v>
      </c>
      <c r="D375" s="25">
        <v>73</v>
      </c>
      <c r="E375" s="25">
        <v>6</v>
      </c>
      <c r="F375" s="25">
        <v>12</v>
      </c>
      <c r="G375" s="25">
        <v>1575</v>
      </c>
      <c r="H375" s="4" t="s">
        <v>572</v>
      </c>
      <c r="I375" s="20" t="s">
        <v>542</v>
      </c>
      <c r="J375" s="29" t="s">
        <v>573</v>
      </c>
      <c r="K375" t="s">
        <v>614</v>
      </c>
      <c r="L375" s="7" t="s">
        <v>603</v>
      </c>
      <c r="M375" t="s">
        <v>712</v>
      </c>
      <c r="P375" s="8" t="s">
        <v>543</v>
      </c>
    </row>
    <row r="376" spans="1:16" ht="12.75">
      <c r="A376" s="1">
        <f t="shared" si="5"/>
        <v>368</v>
      </c>
      <c r="B376" t="s">
        <v>792</v>
      </c>
      <c r="C376" s="2" t="s">
        <v>585</v>
      </c>
      <c r="D376" s="25">
        <v>73</v>
      </c>
      <c r="E376" s="25">
        <v>7</v>
      </c>
      <c r="F376" s="25">
        <v>12</v>
      </c>
      <c r="G376" s="25">
        <v>1575</v>
      </c>
      <c r="H376" s="4" t="s">
        <v>572</v>
      </c>
      <c r="I376" s="20" t="s">
        <v>544</v>
      </c>
      <c r="J376" s="29" t="s">
        <v>598</v>
      </c>
      <c r="K376" t="s">
        <v>603</v>
      </c>
      <c r="L376" s="7" t="s">
        <v>603</v>
      </c>
      <c r="M376" t="s">
        <v>851</v>
      </c>
      <c r="P376" s="8" t="s">
        <v>545</v>
      </c>
    </row>
    <row r="377" spans="1:16" ht="12.75">
      <c r="A377" s="1">
        <f t="shared" si="5"/>
        <v>369</v>
      </c>
      <c r="B377" t="s">
        <v>792</v>
      </c>
      <c r="C377" s="2" t="s">
        <v>585</v>
      </c>
      <c r="D377" s="25">
        <v>73</v>
      </c>
      <c r="E377" s="25">
        <v>7</v>
      </c>
      <c r="F377" s="25">
        <v>12</v>
      </c>
      <c r="G377" s="25">
        <v>1575</v>
      </c>
      <c r="H377" s="4" t="s">
        <v>572</v>
      </c>
      <c r="I377" s="20" t="s">
        <v>546</v>
      </c>
      <c r="J377" s="29" t="s">
        <v>598</v>
      </c>
      <c r="K377" t="s">
        <v>704</v>
      </c>
      <c r="L377" s="7" t="s">
        <v>998</v>
      </c>
      <c r="M377" t="s">
        <v>577</v>
      </c>
      <c r="P377" s="8" t="s">
        <v>548</v>
      </c>
    </row>
    <row r="378" spans="1:16" ht="12.75">
      <c r="A378" s="1">
        <f t="shared" si="5"/>
        <v>370</v>
      </c>
      <c r="B378" t="s">
        <v>792</v>
      </c>
      <c r="C378" s="2" t="s">
        <v>585</v>
      </c>
      <c r="D378" s="25">
        <v>74</v>
      </c>
      <c r="E378" s="25">
        <v>12</v>
      </c>
      <c r="F378" s="25">
        <v>12</v>
      </c>
      <c r="G378" s="25">
        <v>1575</v>
      </c>
      <c r="H378" s="4" t="s">
        <v>572</v>
      </c>
      <c r="I378" s="20" t="s">
        <v>984</v>
      </c>
      <c r="J378" s="29" t="s">
        <v>627</v>
      </c>
      <c r="K378" t="s">
        <v>56</v>
      </c>
      <c r="L378" s="7" t="s">
        <v>603</v>
      </c>
      <c r="M378" t="s">
        <v>798</v>
      </c>
      <c r="P378" s="8" t="s">
        <v>547</v>
      </c>
    </row>
    <row r="379" spans="1:16" ht="12.75">
      <c r="A379" s="1">
        <f t="shared" si="5"/>
        <v>371</v>
      </c>
      <c r="B379" t="s">
        <v>792</v>
      </c>
      <c r="C379" s="2" t="s">
        <v>585</v>
      </c>
      <c r="D379" s="25">
        <v>74</v>
      </c>
      <c r="E379" s="25">
        <v>13</v>
      </c>
      <c r="F379" s="25">
        <v>12</v>
      </c>
      <c r="G379" s="25">
        <v>1575</v>
      </c>
      <c r="H379" s="4" t="s">
        <v>572</v>
      </c>
      <c r="I379" s="20" t="s">
        <v>97</v>
      </c>
      <c r="J379" s="29" t="s">
        <v>598</v>
      </c>
      <c r="K379" t="s">
        <v>604</v>
      </c>
      <c r="L379" s="7" t="s">
        <v>603</v>
      </c>
      <c r="M379" t="s">
        <v>605</v>
      </c>
      <c r="P379" s="8" t="s">
        <v>549</v>
      </c>
    </row>
    <row r="380" spans="1:16" ht="12.75">
      <c r="A380" s="1">
        <f t="shared" si="5"/>
        <v>372</v>
      </c>
      <c r="B380" t="s">
        <v>792</v>
      </c>
      <c r="C380" s="2" t="s">
        <v>585</v>
      </c>
      <c r="D380" s="25">
        <v>74</v>
      </c>
      <c r="E380" s="25">
        <v>18</v>
      </c>
      <c r="F380" s="25">
        <v>12</v>
      </c>
      <c r="G380" s="25">
        <v>1575</v>
      </c>
      <c r="H380" s="4" t="s">
        <v>572</v>
      </c>
      <c r="I380" s="20" t="s">
        <v>195</v>
      </c>
      <c r="J380" s="29" t="s">
        <v>845</v>
      </c>
      <c r="K380" t="s">
        <v>603</v>
      </c>
      <c r="L380" s="7" t="s">
        <v>603</v>
      </c>
      <c r="M380" t="s">
        <v>550</v>
      </c>
      <c r="P380" s="8" t="s">
        <v>551</v>
      </c>
    </row>
    <row r="381" spans="1:16" ht="12.75">
      <c r="A381" s="1">
        <f t="shared" si="5"/>
        <v>373</v>
      </c>
      <c r="B381" t="s">
        <v>792</v>
      </c>
      <c r="C381" s="2" t="s">
        <v>585</v>
      </c>
      <c r="D381" s="25">
        <v>74</v>
      </c>
      <c r="E381" s="25">
        <v>4</v>
      </c>
      <c r="F381" s="25">
        <v>1</v>
      </c>
      <c r="G381" s="25">
        <v>1576</v>
      </c>
      <c r="H381" s="4" t="s">
        <v>572</v>
      </c>
      <c r="I381" s="20" t="s">
        <v>860</v>
      </c>
      <c r="J381" s="29" t="s">
        <v>845</v>
      </c>
      <c r="K381" t="s">
        <v>598</v>
      </c>
      <c r="L381" s="7" t="s">
        <v>603</v>
      </c>
      <c r="M381" t="s">
        <v>626</v>
      </c>
      <c r="P381" s="8" t="s">
        <v>462</v>
      </c>
    </row>
    <row r="382" spans="1:16" ht="12.75">
      <c r="A382" s="1">
        <f t="shared" si="5"/>
        <v>374</v>
      </c>
      <c r="B382" t="s">
        <v>792</v>
      </c>
      <c r="C382" s="2" t="s">
        <v>585</v>
      </c>
      <c r="D382" s="25">
        <v>74</v>
      </c>
      <c r="E382" s="25">
        <v>7</v>
      </c>
      <c r="F382" s="25">
        <v>1</v>
      </c>
      <c r="G382" s="25">
        <v>1576</v>
      </c>
      <c r="H382" s="4" t="s">
        <v>572</v>
      </c>
      <c r="I382" s="20" t="s">
        <v>516</v>
      </c>
      <c r="J382" s="29" t="s">
        <v>598</v>
      </c>
      <c r="K382" t="s">
        <v>463</v>
      </c>
      <c r="L382" s="7" t="s">
        <v>603</v>
      </c>
      <c r="M382" t="s">
        <v>603</v>
      </c>
      <c r="P382" s="8" t="s">
        <v>464</v>
      </c>
    </row>
    <row r="383" spans="1:16" ht="12.75">
      <c r="A383" s="1">
        <f t="shared" si="5"/>
        <v>375</v>
      </c>
      <c r="B383" t="s">
        <v>792</v>
      </c>
      <c r="C383" s="2" t="s">
        <v>585</v>
      </c>
      <c r="D383" s="25">
        <v>74</v>
      </c>
      <c r="E383" s="25">
        <v>9</v>
      </c>
      <c r="F383" s="25">
        <v>1</v>
      </c>
      <c r="G383" s="25">
        <v>1576</v>
      </c>
      <c r="H383" s="4" t="s">
        <v>572</v>
      </c>
      <c r="I383" s="20" t="s">
        <v>625</v>
      </c>
      <c r="J383" s="29" t="s">
        <v>465</v>
      </c>
      <c r="K383" t="s">
        <v>465</v>
      </c>
      <c r="P383" s="8" t="s">
        <v>466</v>
      </c>
    </row>
    <row r="384" spans="1:16" ht="12.75">
      <c r="A384" s="1">
        <f t="shared" si="5"/>
        <v>376</v>
      </c>
      <c r="B384" t="s">
        <v>792</v>
      </c>
      <c r="C384" s="2" t="s">
        <v>585</v>
      </c>
      <c r="D384" s="25">
        <v>75</v>
      </c>
      <c r="E384" s="25">
        <v>13</v>
      </c>
      <c r="F384" s="25">
        <v>1</v>
      </c>
      <c r="G384" s="25">
        <v>1576</v>
      </c>
      <c r="H384" s="4" t="s">
        <v>572</v>
      </c>
      <c r="I384" s="20" t="s">
        <v>1030</v>
      </c>
      <c r="J384" s="29" t="s">
        <v>598</v>
      </c>
      <c r="K384" t="s">
        <v>609</v>
      </c>
      <c r="P384" s="8" t="s">
        <v>467</v>
      </c>
    </row>
    <row r="385" spans="1:16" ht="12.75">
      <c r="A385" s="1">
        <f t="shared" si="5"/>
        <v>377</v>
      </c>
      <c r="B385" t="s">
        <v>792</v>
      </c>
      <c r="C385" s="2" t="s">
        <v>585</v>
      </c>
      <c r="D385" s="25">
        <v>75</v>
      </c>
      <c r="E385" s="25">
        <v>20</v>
      </c>
      <c r="F385" s="25">
        <v>1</v>
      </c>
      <c r="G385" s="25">
        <v>1576</v>
      </c>
      <c r="H385" s="4" t="s">
        <v>572</v>
      </c>
      <c r="I385" s="20" t="s">
        <v>1038</v>
      </c>
      <c r="J385" s="29" t="s">
        <v>714</v>
      </c>
      <c r="K385" t="s">
        <v>598</v>
      </c>
      <c r="L385" s="7" t="s">
        <v>468</v>
      </c>
      <c r="M385" t="s">
        <v>683</v>
      </c>
      <c r="P385" s="8" t="s">
        <v>469</v>
      </c>
    </row>
    <row r="386" spans="1:16" ht="12.75">
      <c r="A386" s="1">
        <f t="shared" si="5"/>
        <v>378</v>
      </c>
      <c r="B386" t="s">
        <v>792</v>
      </c>
      <c r="C386" s="2" t="s">
        <v>585</v>
      </c>
      <c r="D386" s="25">
        <v>75</v>
      </c>
      <c r="E386" s="25">
        <v>21</v>
      </c>
      <c r="F386" s="25">
        <v>1</v>
      </c>
      <c r="G386" s="25">
        <v>1576</v>
      </c>
      <c r="H386" s="4" t="s">
        <v>572</v>
      </c>
      <c r="I386" s="20" t="s">
        <v>287</v>
      </c>
      <c r="J386" s="29" t="s">
        <v>850</v>
      </c>
      <c r="K386" t="s">
        <v>597</v>
      </c>
      <c r="L386" s="7" t="s">
        <v>603</v>
      </c>
      <c r="M386" t="s">
        <v>966</v>
      </c>
      <c r="P386" s="8" t="s">
        <v>470</v>
      </c>
    </row>
    <row r="387" spans="1:16" ht="12.75">
      <c r="A387" s="1">
        <f t="shared" si="5"/>
        <v>379</v>
      </c>
      <c r="B387" t="s">
        <v>792</v>
      </c>
      <c r="C387" s="2" t="s">
        <v>585</v>
      </c>
      <c r="D387" s="25">
        <v>75</v>
      </c>
      <c r="E387" s="25">
        <v>28</v>
      </c>
      <c r="F387" s="25">
        <v>2</v>
      </c>
      <c r="G387" s="25">
        <v>1576</v>
      </c>
      <c r="H387" s="4" t="s">
        <v>572</v>
      </c>
      <c r="I387" s="20" t="s">
        <v>836</v>
      </c>
      <c r="J387" s="29" t="s">
        <v>689</v>
      </c>
      <c r="K387" t="s">
        <v>718</v>
      </c>
      <c r="L387" s="7" t="s">
        <v>603</v>
      </c>
      <c r="M387" t="s">
        <v>903</v>
      </c>
      <c r="P387" s="8" t="s">
        <v>471</v>
      </c>
    </row>
    <row r="388" spans="1:16" ht="12.75">
      <c r="A388" s="1">
        <f t="shared" si="5"/>
        <v>380</v>
      </c>
      <c r="B388" t="s">
        <v>792</v>
      </c>
      <c r="C388" s="2" t="s">
        <v>585</v>
      </c>
      <c r="D388" s="25">
        <v>75</v>
      </c>
      <c r="E388" s="25">
        <v>28</v>
      </c>
      <c r="F388" s="25">
        <v>2</v>
      </c>
      <c r="G388" s="25">
        <v>1576</v>
      </c>
      <c r="H388" s="4" t="s">
        <v>572</v>
      </c>
      <c r="I388" s="20" t="s">
        <v>809</v>
      </c>
      <c r="J388" s="29" t="s">
        <v>718</v>
      </c>
      <c r="K388" t="s">
        <v>718</v>
      </c>
      <c r="L388" s="7" t="s">
        <v>603</v>
      </c>
      <c r="M388" t="s">
        <v>603</v>
      </c>
      <c r="P388" s="8" t="s">
        <v>473</v>
      </c>
    </row>
    <row r="389" spans="1:16" ht="12.75">
      <c r="A389" s="1">
        <f t="shared" si="5"/>
        <v>381</v>
      </c>
      <c r="B389" t="s">
        <v>792</v>
      </c>
      <c r="C389" s="2" t="s">
        <v>585</v>
      </c>
      <c r="D389" s="25">
        <v>75</v>
      </c>
      <c r="E389" s="25">
        <v>28</v>
      </c>
      <c r="F389" s="25">
        <v>2</v>
      </c>
      <c r="G389" s="25">
        <v>1576</v>
      </c>
      <c r="H389" s="4" t="s">
        <v>572</v>
      </c>
      <c r="I389" s="20" t="s">
        <v>880</v>
      </c>
      <c r="J389" s="29" t="s">
        <v>761</v>
      </c>
      <c r="K389" t="s">
        <v>474</v>
      </c>
      <c r="L389" s="7" t="s">
        <v>836</v>
      </c>
      <c r="M389" t="s">
        <v>845</v>
      </c>
      <c r="P389" s="8" t="s">
        <v>475</v>
      </c>
    </row>
    <row r="390" spans="1:16" ht="12.75">
      <c r="A390" s="1">
        <f t="shared" si="5"/>
        <v>382</v>
      </c>
      <c r="B390" t="s">
        <v>792</v>
      </c>
      <c r="C390" s="2" t="s">
        <v>585</v>
      </c>
      <c r="D390" s="25">
        <v>76</v>
      </c>
      <c r="E390" s="25">
        <v>13</v>
      </c>
      <c r="F390" s="25">
        <v>3</v>
      </c>
      <c r="G390" s="25">
        <v>1576</v>
      </c>
      <c r="H390" s="4" t="s">
        <v>572</v>
      </c>
      <c r="I390" s="20" t="s">
        <v>476</v>
      </c>
      <c r="J390" s="29" t="s">
        <v>477</v>
      </c>
      <c r="K390" t="s">
        <v>478</v>
      </c>
      <c r="L390" s="7" t="s">
        <v>603</v>
      </c>
      <c r="M390" t="s">
        <v>577</v>
      </c>
      <c r="P390" s="8" t="s">
        <v>479</v>
      </c>
    </row>
    <row r="391" spans="1:16" ht="12.75">
      <c r="A391" s="1">
        <f t="shared" si="5"/>
        <v>383</v>
      </c>
      <c r="B391" t="s">
        <v>792</v>
      </c>
      <c r="C391" s="2" t="s">
        <v>585</v>
      </c>
      <c r="D391" s="25">
        <v>76</v>
      </c>
      <c r="E391" s="25">
        <v>17</v>
      </c>
      <c r="F391" s="25">
        <v>3</v>
      </c>
      <c r="G391" s="25">
        <v>1576</v>
      </c>
      <c r="H391" s="4" t="s">
        <v>572</v>
      </c>
      <c r="I391" s="20" t="s">
        <v>603</v>
      </c>
      <c r="J391" s="29" t="s">
        <v>682</v>
      </c>
      <c r="K391" t="s">
        <v>879</v>
      </c>
      <c r="L391" s="7" t="s">
        <v>603</v>
      </c>
      <c r="M391" t="s">
        <v>845</v>
      </c>
      <c r="P391" s="8" t="s">
        <v>480</v>
      </c>
    </row>
    <row r="392" spans="1:16" ht="12.75">
      <c r="A392" s="1">
        <f t="shared" si="5"/>
        <v>384</v>
      </c>
      <c r="B392" t="s">
        <v>792</v>
      </c>
      <c r="C392" s="2" t="s">
        <v>585</v>
      </c>
      <c r="D392" s="25">
        <v>76</v>
      </c>
      <c r="E392" s="25">
        <v>17</v>
      </c>
      <c r="F392" s="25">
        <v>3</v>
      </c>
      <c r="G392" s="25">
        <v>1576</v>
      </c>
      <c r="H392" s="4" t="s">
        <v>572</v>
      </c>
      <c r="I392" s="20" t="s">
        <v>805</v>
      </c>
      <c r="J392" s="29" t="s">
        <v>619</v>
      </c>
      <c r="K392" t="s">
        <v>714</v>
      </c>
      <c r="L392" s="7" t="s">
        <v>603</v>
      </c>
      <c r="M392" t="s">
        <v>573</v>
      </c>
      <c r="P392" s="8" t="s">
        <v>481</v>
      </c>
    </row>
    <row r="393" spans="1:16" ht="12.75">
      <c r="A393" s="1">
        <f t="shared" si="5"/>
        <v>385</v>
      </c>
      <c r="B393" t="s">
        <v>792</v>
      </c>
      <c r="C393" s="2" t="s">
        <v>585</v>
      </c>
      <c r="D393" s="25">
        <v>76</v>
      </c>
      <c r="E393" s="25">
        <v>19</v>
      </c>
      <c r="F393" s="25">
        <v>3</v>
      </c>
      <c r="G393" s="25">
        <v>1576</v>
      </c>
      <c r="H393" s="4" t="s">
        <v>572</v>
      </c>
      <c r="I393" s="20" t="s">
        <v>482</v>
      </c>
      <c r="J393" s="29" t="s">
        <v>751</v>
      </c>
      <c r="K393" t="s">
        <v>627</v>
      </c>
      <c r="L393" s="7" t="s">
        <v>603</v>
      </c>
      <c r="M393" t="s">
        <v>864</v>
      </c>
      <c r="P393" s="8" t="s">
        <v>483</v>
      </c>
    </row>
    <row r="394" spans="1:11" ht="12.75">
      <c r="A394" s="1">
        <f t="shared" si="5"/>
        <v>386</v>
      </c>
      <c r="B394" t="s">
        <v>792</v>
      </c>
      <c r="C394" s="2" t="s">
        <v>585</v>
      </c>
      <c r="D394" s="25">
        <v>76</v>
      </c>
      <c r="E394" s="25">
        <v>23</v>
      </c>
      <c r="F394" s="25">
        <v>3</v>
      </c>
      <c r="G394" s="25">
        <v>1576</v>
      </c>
      <c r="H394" s="4" t="s">
        <v>572</v>
      </c>
      <c r="I394" s="20" t="s">
        <v>516</v>
      </c>
      <c r="J394" s="29" t="s">
        <v>104</v>
      </c>
      <c r="K394" t="s">
        <v>718</v>
      </c>
    </row>
    <row r="395" spans="1:16" ht="12.75">
      <c r="A395" s="1">
        <f aca="true" t="shared" si="6" ref="A395:A448">1+A394</f>
        <v>387</v>
      </c>
      <c r="B395" t="s">
        <v>792</v>
      </c>
      <c r="C395" s="2" t="s">
        <v>585</v>
      </c>
      <c r="D395" s="25">
        <v>77</v>
      </c>
      <c r="E395" s="25">
        <v>24</v>
      </c>
      <c r="F395" s="25">
        <v>3</v>
      </c>
      <c r="G395" s="25">
        <v>1576</v>
      </c>
      <c r="H395" s="4" t="s">
        <v>572</v>
      </c>
      <c r="I395" s="20" t="s">
        <v>603</v>
      </c>
      <c r="J395" s="29" t="s">
        <v>702</v>
      </c>
      <c r="K395" t="s">
        <v>598</v>
      </c>
      <c r="L395" s="7" t="s">
        <v>603</v>
      </c>
      <c r="M395" t="s">
        <v>484</v>
      </c>
      <c r="P395" s="28" t="s">
        <v>485</v>
      </c>
    </row>
    <row r="396" spans="1:16" ht="12.75">
      <c r="A396" s="1">
        <f t="shared" si="6"/>
        <v>388</v>
      </c>
      <c r="B396" t="s">
        <v>792</v>
      </c>
      <c r="C396" s="2" t="s">
        <v>585</v>
      </c>
      <c r="D396" s="25">
        <v>77</v>
      </c>
      <c r="E396" s="25">
        <v>26</v>
      </c>
      <c r="F396" s="25">
        <v>3</v>
      </c>
      <c r="G396" s="25">
        <v>1576</v>
      </c>
      <c r="H396" s="4" t="s">
        <v>572</v>
      </c>
      <c r="I396" s="20" t="s">
        <v>230</v>
      </c>
      <c r="J396" s="29" t="s">
        <v>598</v>
      </c>
      <c r="K396" t="s">
        <v>598</v>
      </c>
      <c r="L396" s="7" t="s">
        <v>603</v>
      </c>
      <c r="M396" t="s">
        <v>605</v>
      </c>
      <c r="P396" s="8" t="s">
        <v>486</v>
      </c>
    </row>
    <row r="397" spans="1:16" ht="12.75">
      <c r="A397" s="1">
        <f t="shared" si="6"/>
        <v>389</v>
      </c>
      <c r="B397" t="s">
        <v>792</v>
      </c>
      <c r="C397" s="2" t="s">
        <v>585</v>
      </c>
      <c r="D397" s="25">
        <v>77</v>
      </c>
      <c r="E397" s="25">
        <v>3</v>
      </c>
      <c r="F397" s="25">
        <v>4</v>
      </c>
      <c r="G397" s="25">
        <v>1576</v>
      </c>
      <c r="H397" s="4" t="s">
        <v>572</v>
      </c>
      <c r="I397" s="20" t="s">
        <v>830</v>
      </c>
      <c r="J397" s="29" t="s">
        <v>550</v>
      </c>
      <c r="K397" t="s">
        <v>718</v>
      </c>
      <c r="L397" s="7" t="s">
        <v>603</v>
      </c>
      <c r="M397" t="s">
        <v>798</v>
      </c>
      <c r="P397" s="8" t="s">
        <v>487</v>
      </c>
    </row>
    <row r="398" spans="1:10" ht="12.75">
      <c r="A398" s="1">
        <f t="shared" si="6"/>
        <v>390</v>
      </c>
      <c r="B398" t="s">
        <v>792</v>
      </c>
      <c r="C398" s="2" t="s">
        <v>585</v>
      </c>
      <c r="D398" s="25">
        <v>77</v>
      </c>
      <c r="E398" s="25">
        <v>15</v>
      </c>
      <c r="F398" s="25">
        <v>4</v>
      </c>
      <c r="G398" s="25">
        <v>1576</v>
      </c>
      <c r="H398" s="4" t="s">
        <v>572</v>
      </c>
      <c r="I398" s="20" t="s">
        <v>630</v>
      </c>
      <c r="J398" s="29"/>
    </row>
    <row r="399" spans="1:16" ht="12.75">
      <c r="A399" s="1">
        <f t="shared" si="6"/>
        <v>391</v>
      </c>
      <c r="B399" t="s">
        <v>792</v>
      </c>
      <c r="C399" s="2" t="s">
        <v>585</v>
      </c>
      <c r="D399" s="25">
        <v>77</v>
      </c>
      <c r="E399" s="25">
        <v>19</v>
      </c>
      <c r="F399" s="25">
        <v>4</v>
      </c>
      <c r="G399" s="25">
        <v>1576</v>
      </c>
      <c r="H399" s="4" t="s">
        <v>572</v>
      </c>
      <c r="I399" s="20" t="s">
        <v>630</v>
      </c>
      <c r="J399" s="29" t="s">
        <v>717</v>
      </c>
      <c r="K399" t="s">
        <v>718</v>
      </c>
      <c r="L399" s="7" t="s">
        <v>603</v>
      </c>
      <c r="M399" t="s">
        <v>573</v>
      </c>
      <c r="P399" s="8" t="s">
        <v>488</v>
      </c>
    </row>
    <row r="400" spans="1:16" ht="12.75">
      <c r="A400" s="1">
        <f t="shared" si="6"/>
        <v>392</v>
      </c>
      <c r="B400" t="s">
        <v>792</v>
      </c>
      <c r="C400" s="2" t="s">
        <v>585</v>
      </c>
      <c r="D400" s="25">
        <v>78</v>
      </c>
      <c r="E400" s="25">
        <v>19</v>
      </c>
      <c r="F400" s="25">
        <v>4</v>
      </c>
      <c r="G400" s="25">
        <v>1576</v>
      </c>
      <c r="H400" s="4" t="s">
        <v>572</v>
      </c>
      <c r="I400" s="20" t="s">
        <v>632</v>
      </c>
      <c r="J400" s="29" t="s">
        <v>627</v>
      </c>
      <c r="K400" t="s">
        <v>627</v>
      </c>
      <c r="L400" s="7" t="s">
        <v>603</v>
      </c>
      <c r="M400" t="s">
        <v>573</v>
      </c>
      <c r="P400" s="8" t="s">
        <v>323</v>
      </c>
    </row>
    <row r="401" spans="1:16" ht="12.75">
      <c r="A401" s="1">
        <f t="shared" si="6"/>
        <v>393</v>
      </c>
      <c r="B401" t="s">
        <v>792</v>
      </c>
      <c r="C401" s="2" t="s">
        <v>585</v>
      </c>
      <c r="D401" s="25">
        <v>78</v>
      </c>
      <c r="E401" s="25">
        <v>24</v>
      </c>
      <c r="F401" s="25">
        <v>4</v>
      </c>
      <c r="G401" s="25">
        <v>1576</v>
      </c>
      <c r="H401" s="4" t="s">
        <v>572</v>
      </c>
      <c r="I401" s="20" t="s">
        <v>1000</v>
      </c>
      <c r="J401" s="29" t="s">
        <v>604</v>
      </c>
      <c r="K401" t="s">
        <v>580</v>
      </c>
      <c r="L401" s="7" t="s">
        <v>603</v>
      </c>
      <c r="M401" t="s">
        <v>176</v>
      </c>
      <c r="P401" s="8" t="s">
        <v>324</v>
      </c>
    </row>
    <row r="402" spans="1:10" ht="12.75">
      <c r="A402" s="1">
        <f t="shared" si="6"/>
        <v>394</v>
      </c>
      <c r="B402" t="s">
        <v>792</v>
      </c>
      <c r="C402" s="2" t="s">
        <v>585</v>
      </c>
      <c r="D402" s="25">
        <v>78</v>
      </c>
      <c r="E402" s="25"/>
      <c r="F402" s="25"/>
      <c r="G402" s="25"/>
      <c r="H402" s="4" t="s">
        <v>354</v>
      </c>
      <c r="I402" s="20" t="s">
        <v>578</v>
      </c>
      <c r="J402" s="29"/>
    </row>
    <row r="403" spans="1:16" ht="12.75">
      <c r="A403" s="1">
        <f t="shared" si="6"/>
        <v>395</v>
      </c>
      <c r="B403" t="s">
        <v>792</v>
      </c>
      <c r="C403" s="2" t="s">
        <v>585</v>
      </c>
      <c r="D403" s="25">
        <v>78</v>
      </c>
      <c r="E403" s="25">
        <v>27</v>
      </c>
      <c r="F403" s="25">
        <v>4</v>
      </c>
      <c r="G403" s="25">
        <v>1576</v>
      </c>
      <c r="H403" s="4" t="s">
        <v>572</v>
      </c>
      <c r="I403" s="20" t="s">
        <v>685</v>
      </c>
      <c r="J403" s="29" t="s">
        <v>718</v>
      </c>
      <c r="K403" t="s">
        <v>718</v>
      </c>
      <c r="L403" s="7" t="s">
        <v>325</v>
      </c>
      <c r="M403" t="s">
        <v>683</v>
      </c>
      <c r="P403" s="8" t="s">
        <v>326</v>
      </c>
    </row>
    <row r="404" spans="1:16" ht="12.75">
      <c r="A404" s="1">
        <f t="shared" si="6"/>
        <v>396</v>
      </c>
      <c r="B404" t="s">
        <v>792</v>
      </c>
      <c r="C404" s="2" t="s">
        <v>585</v>
      </c>
      <c r="D404" s="25">
        <v>78</v>
      </c>
      <c r="E404" s="25">
        <v>5</v>
      </c>
      <c r="F404" s="25">
        <v>5</v>
      </c>
      <c r="G404" s="25">
        <v>1576</v>
      </c>
      <c r="H404" s="4" t="s">
        <v>572</v>
      </c>
      <c r="I404" s="20" t="s">
        <v>596</v>
      </c>
      <c r="J404" s="29" t="s">
        <v>327</v>
      </c>
      <c r="K404" t="s">
        <v>718</v>
      </c>
      <c r="L404" s="7" t="s">
        <v>603</v>
      </c>
      <c r="M404" t="s">
        <v>605</v>
      </c>
      <c r="P404" s="8" t="s">
        <v>328</v>
      </c>
    </row>
    <row r="405" spans="1:16" ht="12.75">
      <c r="A405" s="1">
        <f t="shared" si="6"/>
        <v>397</v>
      </c>
      <c r="B405" t="s">
        <v>792</v>
      </c>
      <c r="C405" s="2" t="s">
        <v>585</v>
      </c>
      <c r="D405" s="25">
        <v>78</v>
      </c>
      <c r="E405" s="25">
        <v>5</v>
      </c>
      <c r="F405" s="25">
        <v>5</v>
      </c>
      <c r="G405" s="25">
        <v>1576</v>
      </c>
      <c r="H405" s="4" t="s">
        <v>572</v>
      </c>
      <c r="I405" s="20" t="s">
        <v>163</v>
      </c>
      <c r="J405" s="29" t="s">
        <v>718</v>
      </c>
      <c r="K405" t="s">
        <v>702</v>
      </c>
      <c r="L405" s="7" t="s">
        <v>603</v>
      </c>
      <c r="M405" t="s">
        <v>329</v>
      </c>
      <c r="P405" s="8" t="s">
        <v>330</v>
      </c>
    </row>
    <row r="406" spans="1:16" ht="12.75">
      <c r="A406" s="1">
        <f t="shared" si="6"/>
        <v>398</v>
      </c>
      <c r="B406" t="s">
        <v>792</v>
      </c>
      <c r="C406" s="2" t="s">
        <v>585</v>
      </c>
      <c r="D406" s="25">
        <v>78</v>
      </c>
      <c r="E406" s="25">
        <v>8</v>
      </c>
      <c r="F406" s="25">
        <v>5</v>
      </c>
      <c r="G406" s="25">
        <v>1576</v>
      </c>
      <c r="H406" s="4" t="s">
        <v>572</v>
      </c>
      <c r="I406" s="20" t="s">
        <v>820</v>
      </c>
      <c r="J406" s="29" t="s">
        <v>1042</v>
      </c>
      <c r="K406" t="s">
        <v>682</v>
      </c>
      <c r="L406" s="7" t="s">
        <v>603</v>
      </c>
      <c r="M406" t="s">
        <v>573</v>
      </c>
      <c r="P406" s="8" t="s">
        <v>331</v>
      </c>
    </row>
    <row r="407" spans="1:16" ht="12.75">
      <c r="A407" s="1">
        <f t="shared" si="6"/>
        <v>399</v>
      </c>
      <c r="B407" t="s">
        <v>792</v>
      </c>
      <c r="C407" s="2" t="s">
        <v>585</v>
      </c>
      <c r="D407" s="25">
        <v>79</v>
      </c>
      <c r="E407" s="25">
        <v>8</v>
      </c>
      <c r="F407" s="25">
        <v>5</v>
      </c>
      <c r="G407" s="25">
        <v>1576</v>
      </c>
      <c r="H407" s="4" t="s">
        <v>572</v>
      </c>
      <c r="I407" s="20" t="s">
        <v>198</v>
      </c>
      <c r="J407" s="29" t="s">
        <v>718</v>
      </c>
      <c r="K407" t="s">
        <v>604</v>
      </c>
      <c r="L407" s="7" t="s">
        <v>603</v>
      </c>
      <c r="M407" t="s">
        <v>600</v>
      </c>
      <c r="P407" s="8" t="s">
        <v>332</v>
      </c>
    </row>
    <row r="408" spans="1:16" ht="12" customHeight="1">
      <c r="A408" s="1">
        <f t="shared" si="6"/>
        <v>400</v>
      </c>
      <c r="B408" t="s">
        <v>792</v>
      </c>
      <c r="C408" s="2" t="s">
        <v>585</v>
      </c>
      <c r="D408" s="25">
        <v>79</v>
      </c>
      <c r="E408" s="25">
        <v>12</v>
      </c>
      <c r="F408" s="25">
        <v>5</v>
      </c>
      <c r="G408" s="25">
        <v>1576</v>
      </c>
      <c r="H408" s="4" t="s">
        <v>572</v>
      </c>
      <c r="I408" s="20" t="s">
        <v>333</v>
      </c>
      <c r="J408" s="29" t="s">
        <v>573</v>
      </c>
      <c r="K408" t="s">
        <v>718</v>
      </c>
      <c r="L408" s="7" t="s">
        <v>603</v>
      </c>
      <c r="M408" t="s">
        <v>619</v>
      </c>
      <c r="P408" s="8" t="s">
        <v>334</v>
      </c>
    </row>
    <row r="409" spans="1:16" ht="12.75">
      <c r="A409" s="1">
        <f t="shared" si="6"/>
        <v>401</v>
      </c>
      <c r="B409" t="s">
        <v>792</v>
      </c>
      <c r="C409" s="2" t="s">
        <v>585</v>
      </c>
      <c r="D409" s="25">
        <v>79</v>
      </c>
      <c r="E409" s="25">
        <v>18</v>
      </c>
      <c r="F409" s="25">
        <v>5</v>
      </c>
      <c r="G409" s="25">
        <v>1576</v>
      </c>
      <c r="H409" s="4" t="s">
        <v>572</v>
      </c>
      <c r="I409" s="20" t="s">
        <v>737</v>
      </c>
      <c r="J409" s="29" t="s">
        <v>690</v>
      </c>
      <c r="K409" t="s">
        <v>598</v>
      </c>
      <c r="M409" t="s">
        <v>851</v>
      </c>
      <c r="P409" s="8" t="s">
        <v>335</v>
      </c>
    </row>
    <row r="410" spans="1:16" ht="12.75">
      <c r="A410" s="1">
        <f t="shared" si="6"/>
        <v>402</v>
      </c>
      <c r="B410" t="s">
        <v>792</v>
      </c>
      <c r="C410" s="2" t="s">
        <v>585</v>
      </c>
      <c r="D410" s="25">
        <v>79</v>
      </c>
      <c r="E410" s="25">
        <v>18</v>
      </c>
      <c r="F410" s="25">
        <v>5</v>
      </c>
      <c r="G410" s="25">
        <v>1576</v>
      </c>
      <c r="H410" s="4" t="s">
        <v>572</v>
      </c>
      <c r="I410" s="20" t="s">
        <v>894</v>
      </c>
      <c r="J410" s="29" t="s">
        <v>598</v>
      </c>
      <c r="K410" t="s">
        <v>1015</v>
      </c>
      <c r="L410" s="7" t="s">
        <v>603</v>
      </c>
      <c r="M410" t="s">
        <v>1016</v>
      </c>
      <c r="P410" s="8" t="s">
        <v>336</v>
      </c>
    </row>
    <row r="411" spans="1:16" ht="12.75">
      <c r="A411" s="1">
        <f t="shared" si="6"/>
        <v>403</v>
      </c>
      <c r="B411" t="s">
        <v>792</v>
      </c>
      <c r="C411" s="2" t="s">
        <v>585</v>
      </c>
      <c r="D411" s="25">
        <v>79</v>
      </c>
      <c r="E411" s="25">
        <v>22</v>
      </c>
      <c r="F411" s="25">
        <v>5</v>
      </c>
      <c r="G411" s="25">
        <v>1576</v>
      </c>
      <c r="H411" s="4" t="s">
        <v>572</v>
      </c>
      <c r="I411" s="20" t="s">
        <v>741</v>
      </c>
      <c r="J411" s="29" t="s">
        <v>337</v>
      </c>
      <c r="K411" t="s">
        <v>718</v>
      </c>
      <c r="L411" s="7" t="s">
        <v>603</v>
      </c>
      <c r="M411" t="s">
        <v>798</v>
      </c>
      <c r="P411" s="8" t="s">
        <v>338</v>
      </c>
    </row>
    <row r="412" spans="1:16" ht="12.75">
      <c r="A412" s="1">
        <f t="shared" si="6"/>
        <v>404</v>
      </c>
      <c r="B412" t="s">
        <v>792</v>
      </c>
      <c r="C412" s="2" t="s">
        <v>585</v>
      </c>
      <c r="D412" s="25">
        <v>79</v>
      </c>
      <c r="E412" s="25">
        <v>27</v>
      </c>
      <c r="F412" s="25">
        <v>5</v>
      </c>
      <c r="G412" s="25">
        <v>1576</v>
      </c>
      <c r="H412" s="4" t="s">
        <v>572</v>
      </c>
      <c r="I412" s="20" t="s">
        <v>339</v>
      </c>
      <c r="J412" s="29" t="s">
        <v>717</v>
      </c>
      <c r="K412" t="s">
        <v>603</v>
      </c>
      <c r="L412" s="7" t="s">
        <v>603</v>
      </c>
      <c r="M412" t="s">
        <v>603</v>
      </c>
      <c r="P412" s="8" t="s">
        <v>340</v>
      </c>
    </row>
    <row r="413" spans="1:16" ht="12.75">
      <c r="A413" s="1">
        <f t="shared" si="6"/>
        <v>405</v>
      </c>
      <c r="B413" t="s">
        <v>792</v>
      </c>
      <c r="C413" s="2" t="s">
        <v>585</v>
      </c>
      <c r="D413" s="25">
        <v>80</v>
      </c>
      <c r="E413" s="25">
        <v>15</v>
      </c>
      <c r="F413" s="25">
        <v>6</v>
      </c>
      <c r="G413" s="25">
        <v>1576</v>
      </c>
      <c r="H413" s="4" t="s">
        <v>572</v>
      </c>
      <c r="I413" s="20" t="s">
        <v>760</v>
      </c>
      <c r="J413" s="29" t="s">
        <v>603</v>
      </c>
      <c r="K413" t="s">
        <v>693</v>
      </c>
      <c r="L413" s="7" t="s">
        <v>603</v>
      </c>
      <c r="M413" t="s">
        <v>952</v>
      </c>
      <c r="P413" s="8" t="s">
        <v>341</v>
      </c>
    </row>
    <row r="414" spans="1:16" ht="12.75">
      <c r="A414" s="1">
        <f t="shared" si="6"/>
        <v>406</v>
      </c>
      <c r="B414" t="s">
        <v>792</v>
      </c>
      <c r="C414" s="2" t="s">
        <v>585</v>
      </c>
      <c r="D414" s="3" t="s">
        <v>343</v>
      </c>
      <c r="E414" s="25">
        <v>4</v>
      </c>
      <c r="F414" s="25">
        <v>7</v>
      </c>
      <c r="G414" s="25">
        <v>1576</v>
      </c>
      <c r="H414" s="31" t="s">
        <v>572</v>
      </c>
      <c r="I414" s="20" t="s">
        <v>622</v>
      </c>
      <c r="J414" s="29" t="s">
        <v>577</v>
      </c>
      <c r="K414" s="31" t="s">
        <v>344</v>
      </c>
      <c r="L414" s="7" t="s">
        <v>345</v>
      </c>
      <c r="M414" t="s">
        <v>577</v>
      </c>
      <c r="P414" s="8" t="s">
        <v>346</v>
      </c>
    </row>
    <row r="415" spans="1:16" ht="12.75">
      <c r="A415" s="1">
        <f t="shared" si="6"/>
        <v>407</v>
      </c>
      <c r="B415" t="s">
        <v>792</v>
      </c>
      <c r="C415" s="2" t="s">
        <v>585</v>
      </c>
      <c r="D415" s="25">
        <v>80</v>
      </c>
      <c r="E415" s="25">
        <v>5</v>
      </c>
      <c r="F415" s="25">
        <v>7</v>
      </c>
      <c r="G415" s="25">
        <v>1576</v>
      </c>
      <c r="H415" s="4" t="s">
        <v>572</v>
      </c>
      <c r="I415" s="20" t="s">
        <v>917</v>
      </c>
      <c r="J415" s="29" t="s">
        <v>597</v>
      </c>
      <c r="K415" t="s">
        <v>347</v>
      </c>
      <c r="L415" s="7" t="s">
        <v>603</v>
      </c>
      <c r="M415" t="s">
        <v>603</v>
      </c>
      <c r="P415" s="8" t="s">
        <v>348</v>
      </c>
    </row>
    <row r="416" spans="1:16" ht="12.75">
      <c r="A416" s="1">
        <f t="shared" si="6"/>
        <v>408</v>
      </c>
      <c r="B416" t="s">
        <v>792</v>
      </c>
      <c r="C416" s="2" t="s">
        <v>585</v>
      </c>
      <c r="D416" s="25">
        <v>80</v>
      </c>
      <c r="E416" s="25">
        <v>7</v>
      </c>
      <c r="F416" s="25">
        <v>7</v>
      </c>
      <c r="G416" s="25">
        <v>1576</v>
      </c>
      <c r="H416" s="4" t="s">
        <v>572</v>
      </c>
      <c r="I416" s="20" t="s">
        <v>596</v>
      </c>
      <c r="J416" s="29" t="s">
        <v>590</v>
      </c>
      <c r="K416" t="s">
        <v>590</v>
      </c>
      <c r="L416" s="7" t="s">
        <v>603</v>
      </c>
      <c r="M416" t="s">
        <v>798</v>
      </c>
      <c r="P416" s="8" t="s">
        <v>349</v>
      </c>
    </row>
    <row r="417" spans="1:16" ht="12.75">
      <c r="A417" s="1">
        <f t="shared" si="6"/>
        <v>409</v>
      </c>
      <c r="B417" t="s">
        <v>792</v>
      </c>
      <c r="C417" s="2" t="s">
        <v>585</v>
      </c>
      <c r="D417" s="25">
        <v>80</v>
      </c>
      <c r="E417" s="25">
        <v>9</v>
      </c>
      <c r="F417" s="25">
        <v>7</v>
      </c>
      <c r="G417" s="25">
        <v>1576</v>
      </c>
      <c r="H417" s="4" t="s">
        <v>572</v>
      </c>
      <c r="I417" s="20" t="s">
        <v>632</v>
      </c>
      <c r="J417" s="29" t="s">
        <v>350</v>
      </c>
      <c r="K417" t="s">
        <v>590</v>
      </c>
      <c r="L417" s="7" t="s">
        <v>603</v>
      </c>
      <c r="M417" t="s">
        <v>928</v>
      </c>
      <c r="P417" s="8" t="s">
        <v>351</v>
      </c>
    </row>
    <row r="418" spans="1:16" ht="12.75">
      <c r="A418" s="1">
        <f t="shared" si="6"/>
        <v>410</v>
      </c>
      <c r="B418" t="s">
        <v>792</v>
      </c>
      <c r="C418" s="2" t="s">
        <v>585</v>
      </c>
      <c r="D418" s="25">
        <v>81</v>
      </c>
      <c r="E418" s="25">
        <v>10</v>
      </c>
      <c r="F418" s="25">
        <v>7</v>
      </c>
      <c r="G418" s="25">
        <v>1576</v>
      </c>
      <c r="H418" s="4" t="s">
        <v>572</v>
      </c>
      <c r="I418" s="20" t="s">
        <v>737</v>
      </c>
      <c r="J418" s="29" t="s">
        <v>603</v>
      </c>
      <c r="K418" t="s">
        <v>597</v>
      </c>
      <c r="L418" s="7" t="s">
        <v>603</v>
      </c>
      <c r="M418" t="s">
        <v>835</v>
      </c>
      <c r="P418" s="8" t="s">
        <v>352</v>
      </c>
    </row>
    <row r="419" spans="1:16" ht="12.75">
      <c r="A419" s="1">
        <f t="shared" si="6"/>
        <v>411</v>
      </c>
      <c r="B419" t="s">
        <v>792</v>
      </c>
      <c r="C419" s="2" t="s">
        <v>585</v>
      </c>
      <c r="D419" s="25">
        <v>81</v>
      </c>
      <c r="E419" s="25">
        <v>26</v>
      </c>
      <c r="F419" s="25">
        <v>7</v>
      </c>
      <c r="G419" s="25">
        <v>1576</v>
      </c>
      <c r="H419" s="4" t="s">
        <v>572</v>
      </c>
      <c r="I419" s="20" t="s">
        <v>1039</v>
      </c>
      <c r="J419" s="29" t="s">
        <v>576</v>
      </c>
      <c r="K419" t="s">
        <v>604</v>
      </c>
      <c r="L419" s="7" t="s">
        <v>603</v>
      </c>
      <c r="M419" t="s">
        <v>712</v>
      </c>
      <c r="P419" s="8" t="s">
        <v>353</v>
      </c>
    </row>
    <row r="420" spans="1:16" ht="12.75">
      <c r="A420" s="1">
        <f t="shared" si="6"/>
        <v>412</v>
      </c>
      <c r="B420" t="s">
        <v>792</v>
      </c>
      <c r="C420" s="2" t="s">
        <v>585</v>
      </c>
      <c r="D420" s="25">
        <v>81</v>
      </c>
      <c r="E420" s="25">
        <v>30</v>
      </c>
      <c r="F420" s="25">
        <v>7</v>
      </c>
      <c r="G420" s="25">
        <v>1576</v>
      </c>
      <c r="H420" s="4" t="s">
        <v>572</v>
      </c>
      <c r="I420" s="20" t="s">
        <v>596</v>
      </c>
      <c r="J420" s="29" t="s">
        <v>845</v>
      </c>
      <c r="K420" t="s">
        <v>179</v>
      </c>
      <c r="L420" s="7" t="s">
        <v>603</v>
      </c>
      <c r="M420" t="s">
        <v>573</v>
      </c>
      <c r="P420" s="8" t="s">
        <v>355</v>
      </c>
    </row>
    <row r="421" spans="1:16" ht="12.75">
      <c r="A421" s="1">
        <f t="shared" si="6"/>
        <v>413</v>
      </c>
      <c r="B421" t="s">
        <v>792</v>
      </c>
      <c r="C421" s="2" t="s">
        <v>585</v>
      </c>
      <c r="D421" s="25">
        <v>81</v>
      </c>
      <c r="E421" s="25">
        <v>5</v>
      </c>
      <c r="F421" s="25">
        <v>8</v>
      </c>
      <c r="G421" s="25">
        <v>1576</v>
      </c>
      <c r="H421" s="4" t="s">
        <v>572</v>
      </c>
      <c r="I421" s="20" t="s">
        <v>356</v>
      </c>
      <c r="J421" s="29" t="s">
        <v>712</v>
      </c>
      <c r="K421" t="s">
        <v>598</v>
      </c>
      <c r="L421" s="7" t="s">
        <v>603</v>
      </c>
      <c r="M421" t="s">
        <v>600</v>
      </c>
      <c r="P421" s="8" t="s">
        <v>357</v>
      </c>
    </row>
    <row r="422" spans="1:16" ht="12.75">
      <c r="A422" s="1">
        <f t="shared" si="6"/>
        <v>414</v>
      </c>
      <c r="B422" t="s">
        <v>792</v>
      </c>
      <c r="C422" s="2" t="s">
        <v>585</v>
      </c>
      <c r="D422" s="25">
        <v>81</v>
      </c>
      <c r="E422" s="25">
        <v>5</v>
      </c>
      <c r="F422" s="25">
        <v>8</v>
      </c>
      <c r="G422" s="25">
        <v>1576</v>
      </c>
      <c r="H422" s="4" t="s">
        <v>572</v>
      </c>
      <c r="I422" s="20" t="s">
        <v>502</v>
      </c>
      <c r="J422" s="29" t="s">
        <v>573</v>
      </c>
      <c r="K422" t="s">
        <v>718</v>
      </c>
      <c r="L422" s="7" t="s">
        <v>603</v>
      </c>
      <c r="M422" t="s">
        <v>605</v>
      </c>
      <c r="P422" s="8" t="s">
        <v>358</v>
      </c>
    </row>
    <row r="423" spans="1:16" ht="12.75">
      <c r="A423" s="1">
        <f t="shared" si="6"/>
        <v>415</v>
      </c>
      <c r="B423" t="s">
        <v>792</v>
      </c>
      <c r="C423" s="2" t="s">
        <v>585</v>
      </c>
      <c r="D423" s="25">
        <v>81</v>
      </c>
      <c r="E423" s="25">
        <v>26</v>
      </c>
      <c r="F423" s="25">
        <v>7</v>
      </c>
      <c r="G423" s="25">
        <v>1576</v>
      </c>
      <c r="H423" s="4" t="s">
        <v>572</v>
      </c>
      <c r="I423" s="20" t="s">
        <v>726</v>
      </c>
      <c r="J423" s="29" t="s">
        <v>603</v>
      </c>
      <c r="K423" t="s">
        <v>636</v>
      </c>
      <c r="L423" s="7" t="s">
        <v>583</v>
      </c>
      <c r="M423" t="s">
        <v>573</v>
      </c>
      <c r="P423" s="8" t="s">
        <v>359</v>
      </c>
    </row>
    <row r="424" spans="1:16" ht="12.75">
      <c r="A424" s="1">
        <f t="shared" si="6"/>
        <v>416</v>
      </c>
      <c r="B424" t="s">
        <v>792</v>
      </c>
      <c r="C424" s="2" t="s">
        <v>585</v>
      </c>
      <c r="D424" s="25">
        <v>82</v>
      </c>
      <c r="E424" s="25">
        <v>1</v>
      </c>
      <c r="F424" s="25">
        <v>9</v>
      </c>
      <c r="G424" s="25">
        <v>1576</v>
      </c>
      <c r="H424" s="4" t="s">
        <v>572</v>
      </c>
      <c r="I424" s="20" t="s">
        <v>360</v>
      </c>
      <c r="J424" s="29" t="s">
        <v>1042</v>
      </c>
      <c r="K424" t="s">
        <v>627</v>
      </c>
      <c r="L424" s="7" t="s">
        <v>603</v>
      </c>
      <c r="M424" t="s">
        <v>605</v>
      </c>
      <c r="P424" s="8" t="s">
        <v>361</v>
      </c>
    </row>
    <row r="425" spans="1:16" ht="12.75">
      <c r="A425" s="1">
        <f t="shared" si="6"/>
        <v>417</v>
      </c>
      <c r="B425" t="s">
        <v>792</v>
      </c>
      <c r="C425" s="2" t="s">
        <v>585</v>
      </c>
      <c r="D425" s="25">
        <v>82</v>
      </c>
      <c r="E425" s="25">
        <v>4</v>
      </c>
      <c r="F425" s="25">
        <v>9</v>
      </c>
      <c r="G425" s="25">
        <v>1576</v>
      </c>
      <c r="H425" s="4" t="s">
        <v>572</v>
      </c>
      <c r="I425" s="20" t="s">
        <v>362</v>
      </c>
      <c r="J425" s="29" t="s">
        <v>577</v>
      </c>
      <c r="K425" t="s">
        <v>590</v>
      </c>
      <c r="L425" s="7" t="s">
        <v>603</v>
      </c>
      <c r="M425" t="s">
        <v>315</v>
      </c>
      <c r="P425" s="8" t="s">
        <v>363</v>
      </c>
    </row>
    <row r="426" spans="1:16" ht="12.75">
      <c r="A426" s="1">
        <f t="shared" si="6"/>
        <v>418</v>
      </c>
      <c r="B426" t="s">
        <v>792</v>
      </c>
      <c r="C426" s="2" t="s">
        <v>585</v>
      </c>
      <c r="D426" s="25">
        <v>82</v>
      </c>
      <c r="E426" s="25">
        <v>14</v>
      </c>
      <c r="F426" s="25">
        <v>9</v>
      </c>
      <c r="G426" s="25">
        <v>1576</v>
      </c>
      <c r="H426" s="4" t="s">
        <v>572</v>
      </c>
      <c r="I426" s="20" t="s">
        <v>364</v>
      </c>
      <c r="J426" s="29" t="s">
        <v>224</v>
      </c>
      <c r="K426" t="s">
        <v>365</v>
      </c>
      <c r="L426" s="7" t="s">
        <v>489</v>
      </c>
      <c r="M426" t="s">
        <v>366</v>
      </c>
      <c r="P426" s="8" t="s">
        <v>367</v>
      </c>
    </row>
    <row r="427" spans="1:16" ht="12.75">
      <c r="A427" s="1">
        <f t="shared" si="6"/>
        <v>419</v>
      </c>
      <c r="B427" t="s">
        <v>792</v>
      </c>
      <c r="C427" s="2" t="s">
        <v>585</v>
      </c>
      <c r="D427" s="25">
        <v>82</v>
      </c>
      <c r="E427" s="25">
        <v>23</v>
      </c>
      <c r="F427" s="25">
        <v>9</v>
      </c>
      <c r="G427" s="25">
        <v>1576</v>
      </c>
      <c r="H427" s="4" t="s">
        <v>572</v>
      </c>
      <c r="I427" s="20" t="s">
        <v>368</v>
      </c>
      <c r="J427" s="29" t="s">
        <v>603</v>
      </c>
      <c r="K427" t="s">
        <v>590</v>
      </c>
      <c r="L427" s="7" t="s">
        <v>603</v>
      </c>
      <c r="M427" t="s">
        <v>619</v>
      </c>
      <c r="P427" s="8" t="s">
        <v>369</v>
      </c>
    </row>
    <row r="428" spans="1:16" ht="12.75">
      <c r="A428" s="1">
        <f t="shared" si="6"/>
        <v>420</v>
      </c>
      <c r="B428" t="s">
        <v>792</v>
      </c>
      <c r="C428" s="2" t="s">
        <v>585</v>
      </c>
      <c r="D428" s="25">
        <v>82</v>
      </c>
      <c r="E428" s="25">
        <v>25</v>
      </c>
      <c r="F428" s="25">
        <v>9</v>
      </c>
      <c r="G428" s="25">
        <v>1576</v>
      </c>
      <c r="H428" s="4" t="s">
        <v>572</v>
      </c>
      <c r="I428" s="20" t="s">
        <v>638</v>
      </c>
      <c r="J428" s="29" t="s">
        <v>619</v>
      </c>
      <c r="K428" t="s">
        <v>704</v>
      </c>
      <c r="L428" s="7" t="s">
        <v>603</v>
      </c>
      <c r="M428" t="s">
        <v>683</v>
      </c>
      <c r="P428" s="8" t="s">
        <v>370</v>
      </c>
    </row>
    <row r="429" spans="1:16" ht="12.75">
      <c r="A429" s="1">
        <f t="shared" si="6"/>
        <v>421</v>
      </c>
      <c r="B429" t="s">
        <v>792</v>
      </c>
      <c r="C429" s="2" t="s">
        <v>585</v>
      </c>
      <c r="D429" s="25">
        <v>82</v>
      </c>
      <c r="E429" s="25">
        <v>30</v>
      </c>
      <c r="F429" s="25">
        <v>9</v>
      </c>
      <c r="G429" s="25">
        <v>1576</v>
      </c>
      <c r="H429" s="4" t="s">
        <v>572</v>
      </c>
      <c r="I429" s="20" t="s">
        <v>163</v>
      </c>
      <c r="J429" s="29" t="s">
        <v>598</v>
      </c>
      <c r="K429" t="s">
        <v>702</v>
      </c>
      <c r="L429" s="7" t="s">
        <v>603</v>
      </c>
      <c r="M429" t="s">
        <v>928</v>
      </c>
      <c r="P429" s="8" t="s">
        <v>371</v>
      </c>
    </row>
    <row r="430" spans="1:16" ht="12.75">
      <c r="A430" s="1">
        <f t="shared" si="6"/>
        <v>422</v>
      </c>
      <c r="B430" t="s">
        <v>792</v>
      </c>
      <c r="C430" s="2" t="s">
        <v>585</v>
      </c>
      <c r="D430" s="25">
        <v>83</v>
      </c>
      <c r="E430" s="31">
        <v>30</v>
      </c>
      <c r="F430" s="25">
        <v>9</v>
      </c>
      <c r="G430" s="25">
        <v>1576</v>
      </c>
      <c r="H430" s="4" t="s">
        <v>572</v>
      </c>
      <c r="I430" s="20" t="s">
        <v>625</v>
      </c>
      <c r="J430" s="29" t="s">
        <v>597</v>
      </c>
      <c r="K430" t="s">
        <v>598</v>
      </c>
      <c r="L430" s="7" t="s">
        <v>603</v>
      </c>
      <c r="M430" t="s">
        <v>845</v>
      </c>
      <c r="P430" s="8" t="s">
        <v>372</v>
      </c>
    </row>
    <row r="431" spans="1:16" ht="12.75">
      <c r="A431" s="1">
        <f t="shared" si="6"/>
        <v>423</v>
      </c>
      <c r="B431" t="s">
        <v>792</v>
      </c>
      <c r="C431" s="2" t="s">
        <v>585</v>
      </c>
      <c r="D431" s="25">
        <v>83</v>
      </c>
      <c r="E431" s="25">
        <v>1</v>
      </c>
      <c r="F431" s="25">
        <v>10</v>
      </c>
      <c r="G431" s="25">
        <v>1576</v>
      </c>
      <c r="H431" s="4" t="s">
        <v>572</v>
      </c>
      <c r="I431" s="20" t="s">
        <v>373</v>
      </c>
      <c r="J431" s="29" t="s">
        <v>600</v>
      </c>
      <c r="K431" t="s">
        <v>682</v>
      </c>
      <c r="L431" s="7" t="s">
        <v>603</v>
      </c>
      <c r="M431" t="s">
        <v>603</v>
      </c>
      <c r="P431" s="8" t="s">
        <v>374</v>
      </c>
    </row>
    <row r="432" spans="1:16" ht="12.75">
      <c r="A432" s="1">
        <f t="shared" si="6"/>
        <v>424</v>
      </c>
      <c r="B432" t="s">
        <v>792</v>
      </c>
      <c r="C432" s="2" t="s">
        <v>585</v>
      </c>
      <c r="D432" s="25">
        <v>83</v>
      </c>
      <c r="E432" s="25">
        <v>1</v>
      </c>
      <c r="F432" s="25">
        <v>10</v>
      </c>
      <c r="G432" s="25">
        <v>1576</v>
      </c>
      <c r="H432" s="4" t="s">
        <v>572</v>
      </c>
      <c r="I432" s="20" t="s">
        <v>596</v>
      </c>
      <c r="J432" s="29" t="s">
        <v>702</v>
      </c>
      <c r="K432" t="s">
        <v>598</v>
      </c>
      <c r="L432" s="7" t="s">
        <v>603</v>
      </c>
      <c r="M432" t="s">
        <v>573</v>
      </c>
      <c r="P432" s="8" t="s">
        <v>375</v>
      </c>
    </row>
    <row r="433" spans="1:16" ht="12.75">
      <c r="A433" s="1">
        <f t="shared" si="6"/>
        <v>425</v>
      </c>
      <c r="B433" t="s">
        <v>792</v>
      </c>
      <c r="C433" s="2" t="s">
        <v>585</v>
      </c>
      <c r="D433" s="25">
        <v>83</v>
      </c>
      <c r="E433" s="25">
        <v>18</v>
      </c>
      <c r="F433" s="25">
        <v>10</v>
      </c>
      <c r="G433" s="25">
        <v>1576</v>
      </c>
      <c r="H433" s="4" t="s">
        <v>572</v>
      </c>
      <c r="I433" s="20" t="s">
        <v>849</v>
      </c>
      <c r="J433" s="29" t="s">
        <v>845</v>
      </c>
      <c r="K433" t="s">
        <v>603</v>
      </c>
      <c r="L433" s="7" t="s">
        <v>603</v>
      </c>
      <c r="M433" t="s">
        <v>603</v>
      </c>
      <c r="P433" s="8" t="s">
        <v>910</v>
      </c>
    </row>
    <row r="434" spans="1:16" ht="12.75">
      <c r="A434" s="1">
        <f t="shared" si="6"/>
        <v>426</v>
      </c>
      <c r="B434" t="s">
        <v>792</v>
      </c>
      <c r="C434" s="2" t="s">
        <v>585</v>
      </c>
      <c r="D434" s="25">
        <v>83</v>
      </c>
      <c r="E434" s="25">
        <v>19</v>
      </c>
      <c r="F434" s="25">
        <v>10</v>
      </c>
      <c r="G434" s="25">
        <v>1576</v>
      </c>
      <c r="H434" s="4" t="s">
        <v>572</v>
      </c>
      <c r="I434" s="20" t="s">
        <v>756</v>
      </c>
      <c r="J434" s="29" t="s">
        <v>683</v>
      </c>
      <c r="K434" t="s">
        <v>702</v>
      </c>
      <c r="L434" s="7" t="s">
        <v>489</v>
      </c>
      <c r="M434" t="s">
        <v>845</v>
      </c>
      <c r="P434" s="8" t="s">
        <v>376</v>
      </c>
    </row>
    <row r="435" spans="1:16" ht="12.75">
      <c r="A435" s="1">
        <f t="shared" si="6"/>
        <v>427</v>
      </c>
      <c r="B435" t="s">
        <v>792</v>
      </c>
      <c r="C435" s="2" t="s">
        <v>585</v>
      </c>
      <c r="D435" s="25">
        <v>83</v>
      </c>
      <c r="E435" s="25">
        <v>31</v>
      </c>
      <c r="F435" s="25">
        <v>10</v>
      </c>
      <c r="G435" s="25">
        <v>1576</v>
      </c>
      <c r="H435" s="4" t="s">
        <v>572</v>
      </c>
      <c r="I435" s="20" t="s">
        <v>880</v>
      </c>
      <c r="J435" s="29" t="s">
        <v>377</v>
      </c>
      <c r="K435" t="s">
        <v>850</v>
      </c>
      <c r="L435" s="7" t="s">
        <v>603</v>
      </c>
      <c r="M435" t="s">
        <v>378</v>
      </c>
      <c r="P435" s="8" t="s">
        <v>379</v>
      </c>
    </row>
    <row r="436" spans="1:10" ht="12.75">
      <c r="A436" s="1">
        <f t="shared" si="6"/>
        <v>428</v>
      </c>
      <c r="B436" t="s">
        <v>792</v>
      </c>
      <c r="C436" s="2" t="s">
        <v>585</v>
      </c>
      <c r="D436" s="25">
        <v>83</v>
      </c>
      <c r="E436" s="25">
        <v>8</v>
      </c>
      <c r="F436" s="25">
        <v>11</v>
      </c>
      <c r="G436" s="25">
        <v>1576</v>
      </c>
      <c r="H436" s="4" t="s">
        <v>572</v>
      </c>
      <c r="I436" s="20" t="s">
        <v>630</v>
      </c>
      <c r="J436" s="29"/>
    </row>
    <row r="437" spans="1:16" ht="12.75">
      <c r="A437" s="1">
        <f t="shared" si="6"/>
        <v>429</v>
      </c>
      <c r="B437" t="s">
        <v>792</v>
      </c>
      <c r="C437" s="2" t="s">
        <v>585</v>
      </c>
      <c r="D437" s="25">
        <v>84</v>
      </c>
      <c r="E437" s="25">
        <v>14</v>
      </c>
      <c r="F437" s="25">
        <v>11</v>
      </c>
      <c r="G437" s="25">
        <v>1576</v>
      </c>
      <c r="H437" s="4" t="s">
        <v>572</v>
      </c>
      <c r="I437" s="20" t="s">
        <v>603</v>
      </c>
      <c r="J437" s="29" t="s">
        <v>761</v>
      </c>
      <c r="K437" t="s">
        <v>603</v>
      </c>
      <c r="L437" s="7" t="s">
        <v>603</v>
      </c>
      <c r="M437" t="s">
        <v>619</v>
      </c>
      <c r="P437" s="8" t="s">
        <v>380</v>
      </c>
    </row>
    <row r="438" spans="1:16" ht="12.75">
      <c r="A438" s="1">
        <f t="shared" si="6"/>
        <v>430</v>
      </c>
      <c r="B438" t="s">
        <v>792</v>
      </c>
      <c r="C438" s="2" t="s">
        <v>585</v>
      </c>
      <c r="D438" s="25">
        <v>84</v>
      </c>
      <c r="E438" s="25">
        <v>21</v>
      </c>
      <c r="F438" s="25">
        <v>11</v>
      </c>
      <c r="G438" s="25">
        <v>1576</v>
      </c>
      <c r="H438" s="4" t="s">
        <v>572</v>
      </c>
      <c r="I438" s="20" t="s">
        <v>130</v>
      </c>
      <c r="J438" s="29" t="s">
        <v>577</v>
      </c>
      <c r="K438" t="s">
        <v>511</v>
      </c>
      <c r="L438" s="7" t="s">
        <v>603</v>
      </c>
      <c r="M438" t="s">
        <v>315</v>
      </c>
      <c r="P438" s="8" t="s">
        <v>381</v>
      </c>
    </row>
    <row r="439" spans="1:16" ht="12.75">
      <c r="A439" s="1">
        <f t="shared" si="6"/>
        <v>431</v>
      </c>
      <c r="B439" t="s">
        <v>792</v>
      </c>
      <c r="C439" s="2" t="s">
        <v>585</v>
      </c>
      <c r="D439" s="25">
        <v>84</v>
      </c>
      <c r="E439" s="25">
        <v>19</v>
      </c>
      <c r="F439" s="25">
        <v>11</v>
      </c>
      <c r="G439" s="25">
        <v>1576</v>
      </c>
      <c r="H439" s="4" t="s">
        <v>572</v>
      </c>
      <c r="I439" s="20" t="s">
        <v>382</v>
      </c>
      <c r="J439" s="29" t="s">
        <v>418</v>
      </c>
      <c r="K439" t="s">
        <v>211</v>
      </c>
      <c r="L439" s="7" t="s">
        <v>998</v>
      </c>
      <c r="M439" t="s">
        <v>577</v>
      </c>
      <c r="P439" s="8" t="s">
        <v>383</v>
      </c>
    </row>
    <row r="440" spans="1:16" ht="12.75">
      <c r="A440" s="1">
        <f t="shared" si="6"/>
        <v>432</v>
      </c>
      <c r="B440" t="s">
        <v>792</v>
      </c>
      <c r="C440" s="2" t="s">
        <v>585</v>
      </c>
      <c r="D440" s="25">
        <v>84</v>
      </c>
      <c r="E440" s="25">
        <v>23</v>
      </c>
      <c r="F440" s="25">
        <v>11</v>
      </c>
      <c r="G440" s="25">
        <v>1576</v>
      </c>
      <c r="H440" s="4" t="s">
        <v>572</v>
      </c>
      <c r="I440" s="20" t="s">
        <v>384</v>
      </c>
      <c r="J440" s="29" t="s">
        <v>344</v>
      </c>
      <c r="K440" t="s">
        <v>598</v>
      </c>
      <c r="L440" s="7" t="s">
        <v>603</v>
      </c>
      <c r="M440" t="s">
        <v>573</v>
      </c>
      <c r="P440" s="8" t="s">
        <v>385</v>
      </c>
    </row>
    <row r="441" spans="1:16" ht="12.75">
      <c r="A441" s="1">
        <f t="shared" si="6"/>
        <v>433</v>
      </c>
      <c r="B441" t="s">
        <v>792</v>
      </c>
      <c r="C441" s="2" t="s">
        <v>585</v>
      </c>
      <c r="D441" s="25">
        <v>84</v>
      </c>
      <c r="E441" s="25">
        <v>14</v>
      </c>
      <c r="F441" s="25">
        <v>12</v>
      </c>
      <c r="G441" s="25">
        <v>1576</v>
      </c>
      <c r="H441" s="4" t="s">
        <v>572</v>
      </c>
      <c r="I441" s="20" t="s">
        <v>430</v>
      </c>
      <c r="J441" s="29" t="s">
        <v>702</v>
      </c>
      <c r="K441" t="s">
        <v>627</v>
      </c>
      <c r="L441" s="7" t="s">
        <v>603</v>
      </c>
      <c r="M441" t="s">
        <v>605</v>
      </c>
      <c r="P441" s="8" t="s">
        <v>386</v>
      </c>
    </row>
    <row r="442" spans="1:16" ht="12.75">
      <c r="A442" s="1">
        <f t="shared" si="6"/>
        <v>434</v>
      </c>
      <c r="B442" t="s">
        <v>792</v>
      </c>
      <c r="C442" s="2" t="s">
        <v>585</v>
      </c>
      <c r="D442" s="25">
        <v>84</v>
      </c>
      <c r="E442" s="25">
        <v>23</v>
      </c>
      <c r="F442" s="25">
        <v>12</v>
      </c>
      <c r="G442" s="25">
        <v>1576</v>
      </c>
      <c r="H442" s="4" t="s">
        <v>572</v>
      </c>
      <c r="I442" s="20" t="s">
        <v>387</v>
      </c>
      <c r="J442" s="29" t="s">
        <v>718</v>
      </c>
      <c r="K442" t="s">
        <v>718</v>
      </c>
      <c r="L442" s="7" t="s">
        <v>603</v>
      </c>
      <c r="M442" t="s">
        <v>573</v>
      </c>
      <c r="P442" s="8" t="s">
        <v>388</v>
      </c>
    </row>
    <row r="443" spans="1:16" ht="12.75">
      <c r="A443" s="1">
        <f t="shared" si="6"/>
        <v>435</v>
      </c>
      <c r="B443" t="s">
        <v>792</v>
      </c>
      <c r="C443" s="2" t="s">
        <v>585</v>
      </c>
      <c r="D443" s="25">
        <v>85</v>
      </c>
      <c r="E443" s="25">
        <v>24</v>
      </c>
      <c r="F443" s="25">
        <v>12</v>
      </c>
      <c r="G443" s="25">
        <v>1576</v>
      </c>
      <c r="H443" s="4" t="s">
        <v>572</v>
      </c>
      <c r="I443" s="20" t="s">
        <v>625</v>
      </c>
      <c r="J443" s="29" t="s">
        <v>250</v>
      </c>
      <c r="K443" t="s">
        <v>614</v>
      </c>
      <c r="L443" s="7" t="s">
        <v>603</v>
      </c>
      <c r="M443" t="s">
        <v>851</v>
      </c>
      <c r="P443" s="8" t="s">
        <v>389</v>
      </c>
    </row>
    <row r="444" spans="1:16" ht="12.75">
      <c r="A444" s="1">
        <f t="shared" si="6"/>
        <v>436</v>
      </c>
      <c r="B444" t="s">
        <v>792</v>
      </c>
      <c r="C444" s="2" t="s">
        <v>585</v>
      </c>
      <c r="D444" s="25">
        <v>85</v>
      </c>
      <c r="E444" s="25">
        <v>27</v>
      </c>
      <c r="F444" s="25">
        <v>12</v>
      </c>
      <c r="G444" s="25">
        <v>1576</v>
      </c>
      <c r="H444" s="4" t="s">
        <v>572</v>
      </c>
      <c r="I444" s="20" t="s">
        <v>618</v>
      </c>
      <c r="J444" s="29" t="s">
        <v>683</v>
      </c>
      <c r="K444" t="s">
        <v>597</v>
      </c>
      <c r="L444" s="7" t="s">
        <v>836</v>
      </c>
      <c r="M444" t="s">
        <v>600</v>
      </c>
      <c r="P444" s="8" t="s">
        <v>390</v>
      </c>
    </row>
    <row r="445" spans="1:16" ht="12.75">
      <c r="A445" s="1">
        <f t="shared" si="6"/>
        <v>437</v>
      </c>
      <c r="B445" t="s">
        <v>792</v>
      </c>
      <c r="C445" s="2" t="s">
        <v>585</v>
      </c>
      <c r="D445" s="25">
        <v>85</v>
      </c>
      <c r="E445" s="25">
        <v>2</v>
      </c>
      <c r="F445" s="25">
        <v>2</v>
      </c>
      <c r="G445" s="25">
        <v>1577</v>
      </c>
      <c r="H445" s="4" t="s">
        <v>572</v>
      </c>
      <c r="I445" s="20" t="s">
        <v>825</v>
      </c>
      <c r="J445" s="29" t="s">
        <v>598</v>
      </c>
      <c r="K445" t="s">
        <v>598</v>
      </c>
      <c r="L445" s="7" t="s">
        <v>603</v>
      </c>
      <c r="M445" t="s">
        <v>619</v>
      </c>
      <c r="P445" s="8" t="s">
        <v>391</v>
      </c>
    </row>
    <row r="446" spans="1:10" ht="12.75">
      <c r="A446" s="1">
        <f t="shared" si="6"/>
        <v>438</v>
      </c>
      <c r="B446" t="s">
        <v>792</v>
      </c>
      <c r="C446" s="2" t="s">
        <v>585</v>
      </c>
      <c r="D446" s="25">
        <v>85</v>
      </c>
      <c r="E446" s="25"/>
      <c r="F446" s="25"/>
      <c r="G446" s="25"/>
      <c r="H446" s="4" t="s">
        <v>572</v>
      </c>
      <c r="I446" s="20" t="s">
        <v>392</v>
      </c>
      <c r="J446" s="29"/>
    </row>
    <row r="447" spans="1:16" ht="12.75">
      <c r="A447" s="1">
        <f t="shared" si="6"/>
        <v>439</v>
      </c>
      <c r="B447" t="s">
        <v>792</v>
      </c>
      <c r="C447" s="2" t="s">
        <v>585</v>
      </c>
      <c r="D447" s="25">
        <v>85</v>
      </c>
      <c r="E447" s="25">
        <v>13</v>
      </c>
      <c r="F447" s="25" t="s">
        <v>603</v>
      </c>
      <c r="G447" s="25" t="s">
        <v>603</v>
      </c>
      <c r="H447" s="4" t="s">
        <v>572</v>
      </c>
      <c r="I447" s="20" t="s">
        <v>393</v>
      </c>
      <c r="J447" s="29" t="s">
        <v>465</v>
      </c>
      <c r="K447" t="s">
        <v>465</v>
      </c>
      <c r="P447" s="8" t="s">
        <v>394</v>
      </c>
    </row>
    <row r="448" spans="1:10" ht="12.75">
      <c r="A448" s="1">
        <f t="shared" si="6"/>
        <v>440</v>
      </c>
      <c r="B448" t="s">
        <v>792</v>
      </c>
      <c r="C448" s="2" t="s">
        <v>585</v>
      </c>
      <c r="D448" s="25">
        <v>85</v>
      </c>
      <c r="E448" s="25" t="s">
        <v>603</v>
      </c>
      <c r="F448" s="25" t="s">
        <v>603</v>
      </c>
      <c r="G448" s="25" t="s">
        <v>603</v>
      </c>
      <c r="H448" s="4" t="s">
        <v>572</v>
      </c>
      <c r="I448" s="20" t="s">
        <v>578</v>
      </c>
      <c r="J448" s="29"/>
    </row>
    <row r="449" spans="4:10" ht="12.75">
      <c r="D449" s="25"/>
      <c r="E449" s="25"/>
      <c r="F449" s="25"/>
      <c r="G449" s="25"/>
      <c r="J449" s="29"/>
    </row>
    <row r="450" spans="4:10" ht="12.75">
      <c r="D450" s="25"/>
      <c r="E450" s="25"/>
      <c r="F450" s="25"/>
      <c r="G450" s="25"/>
      <c r="J450" s="29"/>
    </row>
    <row r="451" spans="4:10" ht="12.75">
      <c r="D451" s="25"/>
      <c r="E451" s="25"/>
      <c r="F451" s="25"/>
      <c r="G451" s="25"/>
      <c r="J451" s="29"/>
    </row>
    <row r="452" spans="4:10" ht="12.75">
      <c r="D452" s="25"/>
      <c r="E452" s="25"/>
      <c r="F452" s="25"/>
      <c r="G452" s="25"/>
      <c r="J452" s="29"/>
    </row>
    <row r="453" spans="4:16" ht="12.75">
      <c r="D453" s="25"/>
      <c r="E453" s="25"/>
      <c r="F453" s="25"/>
      <c r="G453" s="25"/>
      <c r="J453" s="29"/>
      <c r="P453" s="28"/>
    </row>
    <row r="454" spans="4:10" ht="12.75">
      <c r="D454" s="25"/>
      <c r="E454" s="25"/>
      <c r="F454" s="25"/>
      <c r="G454" s="25"/>
      <c r="J454" s="29"/>
    </row>
    <row r="455" spans="4:10" ht="12.75">
      <c r="D455" s="25"/>
      <c r="E455" s="25"/>
      <c r="F455" s="25"/>
      <c r="G455" s="25"/>
      <c r="J455" s="29"/>
    </row>
    <row r="456" spans="4:10" ht="12.75">
      <c r="D456" s="25"/>
      <c r="E456" s="25"/>
      <c r="F456" s="25"/>
      <c r="G456" s="25"/>
      <c r="J456" s="29"/>
    </row>
    <row r="457" spans="4:10" ht="12.75">
      <c r="D457" s="25"/>
      <c r="E457" s="25"/>
      <c r="F457" s="25"/>
      <c r="G457" s="25"/>
      <c r="J457" s="29"/>
    </row>
    <row r="458" spans="4:10" ht="12.75">
      <c r="D458" s="25"/>
      <c r="E458" s="25"/>
      <c r="F458" s="25"/>
      <c r="G458" s="25"/>
      <c r="J458" s="29"/>
    </row>
    <row r="459" spans="4:10" ht="12.75">
      <c r="D459" s="25"/>
      <c r="E459" s="25"/>
      <c r="F459" s="25"/>
      <c r="G459" s="25"/>
      <c r="J459" s="29"/>
    </row>
    <row r="460" spans="4:10" ht="12.75">
      <c r="D460" s="25"/>
      <c r="E460" s="25"/>
      <c r="F460" s="25"/>
      <c r="G460" s="25"/>
      <c r="J460" s="29"/>
    </row>
    <row r="461" spans="4:10" ht="12.75">
      <c r="D461" s="25"/>
      <c r="E461" s="25"/>
      <c r="F461" s="25"/>
      <c r="G461" s="25"/>
      <c r="J461" s="29"/>
    </row>
    <row r="462" spans="4:10" ht="12.75">
      <c r="D462" s="25"/>
      <c r="E462" s="25"/>
      <c r="F462" s="25"/>
      <c r="G462" s="25"/>
      <c r="J462" s="29"/>
    </row>
    <row r="463" spans="4:10" ht="12.75">
      <c r="D463" s="25"/>
      <c r="E463" s="25"/>
      <c r="F463" s="25"/>
      <c r="G463" s="25"/>
      <c r="J463" s="29"/>
    </row>
    <row r="464" spans="4:16" ht="12.75">
      <c r="D464" s="25"/>
      <c r="E464" s="25"/>
      <c r="F464" s="25"/>
      <c r="G464" s="25"/>
      <c r="J464" s="29"/>
      <c r="P464" s="28"/>
    </row>
    <row r="465" spans="4:10" ht="12.75">
      <c r="D465" s="25"/>
      <c r="E465" s="25"/>
      <c r="F465" s="25"/>
      <c r="G465" s="25"/>
      <c r="J465" s="29"/>
    </row>
    <row r="466" spans="4:10" ht="12.75">
      <c r="D466" s="25"/>
      <c r="E466" s="25"/>
      <c r="F466" s="25"/>
      <c r="G466" s="25"/>
      <c r="J466" s="29"/>
    </row>
    <row r="467" spans="4:10" ht="12.75">
      <c r="D467" s="25"/>
      <c r="E467" s="25"/>
      <c r="F467" s="25"/>
      <c r="G467" s="25"/>
      <c r="J467" s="29"/>
    </row>
    <row r="468" spans="4:10" ht="12.75">
      <c r="D468" s="25"/>
      <c r="E468" s="25"/>
      <c r="F468" s="25"/>
      <c r="G468" s="25"/>
      <c r="J468" s="29"/>
    </row>
    <row r="469" spans="4:10" ht="12.75">
      <c r="D469" s="25"/>
      <c r="E469" s="25"/>
      <c r="F469" s="25"/>
      <c r="G469" s="25"/>
      <c r="J469" s="29"/>
    </row>
    <row r="470" spans="4:10" ht="12.75">
      <c r="D470" s="25"/>
      <c r="E470" s="25"/>
      <c r="F470" s="25"/>
      <c r="G470" s="25"/>
      <c r="J470" s="29"/>
    </row>
    <row r="471" spans="4:10" ht="12.75">
      <c r="D471" s="25"/>
      <c r="E471" s="25"/>
      <c r="F471" s="25"/>
      <c r="G471" s="25"/>
      <c r="J471" s="29"/>
    </row>
    <row r="472" spans="4:10" ht="12.75">
      <c r="D472" s="25"/>
      <c r="E472" s="25"/>
      <c r="F472" s="25"/>
      <c r="G472" s="25"/>
      <c r="J472" s="29"/>
    </row>
    <row r="473" spans="4:10" ht="12.75">
      <c r="D473" s="25"/>
      <c r="E473" s="25"/>
      <c r="F473" s="25"/>
      <c r="G473" s="25"/>
      <c r="J473" s="29"/>
    </row>
    <row r="474" spans="4:10" ht="12.75">
      <c r="D474" s="25"/>
      <c r="E474" s="25"/>
      <c r="F474" s="25"/>
      <c r="G474" s="25"/>
      <c r="J474" s="29"/>
    </row>
    <row r="475" spans="4:10" ht="12.75">
      <c r="D475" s="25"/>
      <c r="E475" s="25"/>
      <c r="F475" s="25"/>
      <c r="G475" s="25"/>
      <c r="J475" s="29"/>
    </row>
    <row r="476" spans="4:10" ht="12.75">
      <c r="D476" s="25"/>
      <c r="E476" s="25"/>
      <c r="F476" s="25"/>
      <c r="G476" s="25"/>
      <c r="J476" s="29"/>
    </row>
    <row r="477" spans="4:10" ht="12.75">
      <c r="D477" s="25"/>
      <c r="E477" s="25"/>
      <c r="F477" s="25"/>
      <c r="G477" s="25"/>
      <c r="J477" s="29"/>
    </row>
    <row r="478" spans="4:10" ht="12.75">
      <c r="D478" s="25"/>
      <c r="E478" s="25"/>
      <c r="F478" s="25"/>
      <c r="G478" s="25"/>
      <c r="J478" s="29"/>
    </row>
    <row r="479" spans="4:10" ht="12.75">
      <c r="D479" s="25"/>
      <c r="E479" s="25"/>
      <c r="F479" s="25"/>
      <c r="G479" s="25"/>
      <c r="J479" s="29"/>
    </row>
    <row r="480" spans="4:10" ht="12.75">
      <c r="D480" s="25"/>
      <c r="E480" s="25"/>
      <c r="F480" s="25"/>
      <c r="G480" s="25"/>
      <c r="J480" s="29"/>
    </row>
    <row r="481" spans="4:10" ht="12.75">
      <c r="D481" s="25"/>
      <c r="E481" s="25"/>
      <c r="F481" s="25"/>
      <c r="G481" s="25"/>
      <c r="J481" s="29"/>
    </row>
    <row r="482" spans="4:10" ht="12.75">
      <c r="D482" s="25"/>
      <c r="E482" s="25"/>
      <c r="F482" s="25"/>
      <c r="G482" s="25"/>
      <c r="J482" s="29"/>
    </row>
    <row r="483" spans="4:10" ht="12.75">
      <c r="D483" s="25"/>
      <c r="E483" s="25"/>
      <c r="F483" s="25"/>
      <c r="G483" s="25"/>
      <c r="J483" s="29"/>
    </row>
    <row r="484" spans="4:10" ht="12.75">
      <c r="D484" s="25"/>
      <c r="E484" s="25"/>
      <c r="F484" s="25"/>
      <c r="G484" s="25"/>
      <c r="J484" s="29"/>
    </row>
    <row r="485" spans="4:10" ht="12.75">
      <c r="D485" s="25"/>
      <c r="E485" s="25"/>
      <c r="F485" s="25"/>
      <c r="G485" s="25"/>
      <c r="J485" s="29"/>
    </row>
    <row r="486" spans="4:10" ht="12.75">
      <c r="D486" s="25"/>
      <c r="E486" s="25"/>
      <c r="F486" s="25"/>
      <c r="G486" s="25"/>
      <c r="J486" s="29"/>
    </row>
    <row r="487" spans="4:10" ht="12.75">
      <c r="D487" s="25"/>
      <c r="E487" s="25"/>
      <c r="F487" s="25"/>
      <c r="G487" s="25"/>
      <c r="J487" s="29"/>
    </row>
    <row r="488" spans="4:10" ht="12.75">
      <c r="D488" s="25"/>
      <c r="E488" s="25"/>
      <c r="F488" s="25"/>
      <c r="G488" s="25"/>
      <c r="J488" s="29"/>
    </row>
    <row r="489" spans="4:10" ht="12.75">
      <c r="D489" s="25"/>
      <c r="E489" s="25"/>
      <c r="F489" s="25"/>
      <c r="G489" s="25"/>
      <c r="J489" s="29"/>
    </row>
    <row r="490" spans="4:10" ht="12.75">
      <c r="D490" s="25"/>
      <c r="E490" s="25"/>
      <c r="F490" s="25"/>
      <c r="G490" s="25"/>
      <c r="J490" s="29"/>
    </row>
    <row r="491" spans="4:10" ht="12.75">
      <c r="D491" s="25"/>
      <c r="E491" s="25"/>
      <c r="F491" s="25"/>
      <c r="G491" s="25"/>
      <c r="J491" s="29"/>
    </row>
    <row r="492" spans="4:10" ht="12.75">
      <c r="D492" s="25"/>
      <c r="E492" s="25"/>
      <c r="F492" s="25"/>
      <c r="G492" s="25"/>
      <c r="J492" s="29"/>
    </row>
    <row r="493" spans="4:10" ht="12.75">
      <c r="D493" s="25"/>
      <c r="E493" s="25"/>
      <c r="F493" s="25"/>
      <c r="G493" s="25"/>
      <c r="J493" s="29"/>
    </row>
    <row r="494" spans="4:10" ht="12.75">
      <c r="D494" s="25"/>
      <c r="E494" s="25"/>
      <c r="F494" s="25"/>
      <c r="G494" s="25"/>
      <c r="J494" s="29"/>
    </row>
    <row r="495" spans="4:16" ht="12.75">
      <c r="D495" s="25"/>
      <c r="E495" s="25"/>
      <c r="F495" s="25"/>
      <c r="G495" s="25"/>
      <c r="J495" s="29"/>
      <c r="P495" s="28"/>
    </row>
    <row r="496" spans="4:10" ht="12.75">
      <c r="D496" s="25"/>
      <c r="E496" s="25"/>
      <c r="F496" s="25"/>
      <c r="G496" s="25"/>
      <c r="J496" s="29"/>
    </row>
    <row r="497" spans="4:10" ht="12.75">
      <c r="D497" s="25"/>
      <c r="E497" s="25"/>
      <c r="F497" s="25"/>
      <c r="G497" s="25"/>
      <c r="J497" s="29"/>
    </row>
    <row r="498" spans="4:10" ht="12.75">
      <c r="D498" s="25"/>
      <c r="E498" s="25"/>
      <c r="F498" s="25"/>
      <c r="G498" s="25"/>
      <c r="J498" s="29"/>
    </row>
    <row r="499" spans="4:10" ht="12.75">
      <c r="D499" s="25"/>
      <c r="E499" s="25"/>
      <c r="F499" s="25"/>
      <c r="G499" s="25"/>
      <c r="J499" s="29"/>
    </row>
    <row r="500" spans="4:7" ht="12.75">
      <c r="D500" s="25"/>
      <c r="E500" s="25"/>
      <c r="F500" s="25"/>
      <c r="G500" s="25"/>
    </row>
    <row r="501" spans="4:10" ht="12.75">
      <c r="D501" s="25"/>
      <c r="E501" s="25"/>
      <c r="F501" s="25"/>
      <c r="G501" s="25"/>
      <c r="J501" s="29"/>
    </row>
    <row r="502" spans="4:10" ht="12.75">
      <c r="D502" s="25"/>
      <c r="E502" s="25"/>
      <c r="F502" s="25"/>
      <c r="G502" s="25"/>
      <c r="J502" s="29"/>
    </row>
    <row r="503" spans="4:10" ht="12.75">
      <c r="D503" s="25"/>
      <c r="E503" s="25"/>
      <c r="F503" s="25"/>
      <c r="G503" s="25"/>
      <c r="J503" s="29"/>
    </row>
    <row r="504" spans="4:10" ht="12.75">
      <c r="D504" s="25"/>
      <c r="E504" s="25"/>
      <c r="F504" s="25"/>
      <c r="G504" s="25"/>
      <c r="J504" s="29"/>
    </row>
    <row r="505" spans="4:10" ht="12.75">
      <c r="D505" s="25"/>
      <c r="E505" s="25"/>
      <c r="F505" s="25"/>
      <c r="G505" s="25"/>
      <c r="J505" s="29"/>
    </row>
    <row r="506" spans="4:10" ht="12.75">
      <c r="D506" s="25"/>
      <c r="E506" s="25"/>
      <c r="F506" s="25"/>
      <c r="G506" s="25"/>
      <c r="J506" s="29"/>
    </row>
    <row r="507" spans="4:10" ht="12.75">
      <c r="D507" s="25"/>
      <c r="E507" s="25"/>
      <c r="F507" s="25"/>
      <c r="G507" s="25"/>
      <c r="J507" s="29"/>
    </row>
    <row r="508" spans="4:10" ht="12.75">
      <c r="D508" s="25"/>
      <c r="E508" s="25"/>
      <c r="F508" s="25"/>
      <c r="G508" s="25"/>
      <c r="J508" s="29"/>
    </row>
    <row r="509" spans="4:10" ht="12.75">
      <c r="D509" s="25"/>
      <c r="E509" s="25"/>
      <c r="F509" s="25"/>
      <c r="G509" s="25"/>
      <c r="J509" s="29"/>
    </row>
    <row r="510" spans="4:10" ht="12.75">
      <c r="D510" s="25"/>
      <c r="E510" s="25"/>
      <c r="F510" s="25"/>
      <c r="G510" s="25"/>
      <c r="J510" s="29"/>
    </row>
    <row r="511" spans="4:10" ht="12.75">
      <c r="D511" s="25"/>
      <c r="E511" s="25"/>
      <c r="F511" s="25"/>
      <c r="G511" s="25"/>
      <c r="J511" s="29"/>
    </row>
    <row r="512" spans="4:10" ht="12.75">
      <c r="D512" s="25"/>
      <c r="E512" s="25"/>
      <c r="F512" s="25"/>
      <c r="G512" s="25"/>
      <c r="J512" s="29"/>
    </row>
    <row r="513" spans="4:10" ht="12.75">
      <c r="D513" s="25"/>
      <c r="E513" s="25"/>
      <c r="F513" s="25"/>
      <c r="G513" s="25"/>
      <c r="J513" s="29"/>
    </row>
    <row r="514" spans="4:10" ht="12.75">
      <c r="D514" s="25"/>
      <c r="E514" s="25"/>
      <c r="F514" s="25"/>
      <c r="G514" s="25"/>
      <c r="J514" s="29"/>
    </row>
    <row r="515" spans="4:10" ht="12.75">
      <c r="D515" s="25"/>
      <c r="E515" s="25"/>
      <c r="F515" s="25"/>
      <c r="G515" s="25"/>
      <c r="J515" s="29"/>
    </row>
    <row r="516" spans="4:10" ht="12.75">
      <c r="D516" s="25"/>
      <c r="E516" s="25"/>
      <c r="F516" s="25"/>
      <c r="G516" s="25"/>
      <c r="J516" s="29"/>
    </row>
    <row r="517" spans="4:10" ht="12.75">
      <c r="D517" s="25"/>
      <c r="E517" s="25"/>
      <c r="F517" s="25"/>
      <c r="G517" s="25"/>
      <c r="J517" s="29"/>
    </row>
    <row r="518" spans="4:10" ht="12.75">
      <c r="D518" s="25"/>
      <c r="E518" s="25"/>
      <c r="F518" s="25"/>
      <c r="G518" s="25"/>
      <c r="J518" s="29"/>
    </row>
    <row r="519" spans="4:10" ht="12.75">
      <c r="D519" s="25"/>
      <c r="E519" s="25"/>
      <c r="F519" s="25"/>
      <c r="G519" s="25"/>
      <c r="J519" s="29"/>
    </row>
    <row r="520" spans="4:10" ht="12.75">
      <c r="D520" s="25"/>
      <c r="E520" s="25"/>
      <c r="F520" s="25"/>
      <c r="G520" s="25"/>
      <c r="J520" s="29"/>
    </row>
    <row r="521" spans="4:10" ht="12.75">
      <c r="D521" s="25"/>
      <c r="E521" s="25"/>
      <c r="F521" s="25"/>
      <c r="G521" s="25"/>
      <c r="J521" s="29"/>
    </row>
    <row r="522" spans="4:10" ht="12.75">
      <c r="D522" s="25"/>
      <c r="E522" s="25"/>
      <c r="F522" s="25"/>
      <c r="G522" s="25"/>
      <c r="J522" s="29"/>
    </row>
    <row r="523" spans="4:10" ht="12.75">
      <c r="D523" s="25"/>
      <c r="E523" s="25"/>
      <c r="F523" s="25"/>
      <c r="G523" s="25"/>
      <c r="J523" s="29"/>
    </row>
    <row r="524" spans="4:10" ht="12.75">
      <c r="D524" s="25"/>
      <c r="E524" s="25"/>
      <c r="F524" s="25"/>
      <c r="G524" s="25"/>
      <c r="J524" s="29"/>
    </row>
    <row r="525" spans="4:10" ht="12.75">
      <c r="D525" s="25"/>
      <c r="E525" s="25"/>
      <c r="F525" s="25"/>
      <c r="G525" s="25"/>
      <c r="J525" s="29"/>
    </row>
    <row r="526" spans="4:10" ht="12.75">
      <c r="D526" s="25"/>
      <c r="E526" s="25"/>
      <c r="F526" s="25"/>
      <c r="G526" s="25"/>
      <c r="J526" s="29"/>
    </row>
    <row r="527" spans="4:7" ht="12.75">
      <c r="D527" s="30"/>
      <c r="E527" s="25"/>
      <c r="F527" s="25"/>
      <c r="G527" s="25"/>
    </row>
    <row r="528" spans="4:10" ht="12.75">
      <c r="D528" s="25"/>
      <c r="E528" s="25"/>
      <c r="F528" s="25"/>
      <c r="G528" s="25"/>
      <c r="J528" s="29"/>
    </row>
    <row r="529" spans="4:10" ht="12.75">
      <c r="D529" s="25"/>
      <c r="E529" s="25"/>
      <c r="F529" s="25"/>
      <c r="G529" s="25"/>
      <c r="J529" s="29"/>
    </row>
    <row r="530" spans="4:10" ht="12.75">
      <c r="D530" s="25"/>
      <c r="E530" s="25"/>
      <c r="F530" s="25"/>
      <c r="G530" s="25"/>
      <c r="J530" s="29"/>
    </row>
    <row r="531" spans="4:10" ht="12.75">
      <c r="D531" s="25"/>
      <c r="E531" s="25"/>
      <c r="F531" s="25"/>
      <c r="G531" s="25"/>
      <c r="J531" s="29"/>
    </row>
    <row r="532" spans="4:10" ht="12.75">
      <c r="D532" s="25"/>
      <c r="E532" s="25"/>
      <c r="F532" s="25"/>
      <c r="G532" s="25"/>
      <c r="J532" s="29"/>
    </row>
    <row r="533" spans="4:10" ht="12.75">
      <c r="D533" s="25"/>
      <c r="E533" s="25"/>
      <c r="F533" s="25"/>
      <c r="G533" s="25"/>
      <c r="J533" s="29"/>
    </row>
    <row r="534" spans="4:10" ht="12.75">
      <c r="D534" s="25"/>
      <c r="E534" s="25"/>
      <c r="F534" s="25"/>
      <c r="G534" s="25"/>
      <c r="J534" s="29"/>
    </row>
    <row r="535" spans="4:10" ht="12.75">
      <c r="D535" s="25"/>
      <c r="E535" s="25"/>
      <c r="F535" s="25"/>
      <c r="G535" s="25"/>
      <c r="J535" s="29"/>
    </row>
    <row r="536" spans="4:10" ht="12.75">
      <c r="D536" s="25"/>
      <c r="E536" s="25"/>
      <c r="F536" s="25"/>
      <c r="G536" s="25"/>
      <c r="J536" s="29"/>
    </row>
    <row r="537" spans="4:10" ht="12.75">
      <c r="D537" s="25"/>
      <c r="E537" s="25"/>
      <c r="F537" s="25"/>
      <c r="G537" s="25"/>
      <c r="J537" s="29"/>
    </row>
    <row r="538" spans="4:10" ht="12.75">
      <c r="D538" s="25"/>
      <c r="E538" s="25"/>
      <c r="F538" s="25"/>
      <c r="G538" s="25"/>
      <c r="J538" s="29"/>
    </row>
    <row r="539" spans="4:16" ht="12.75">
      <c r="D539" s="25"/>
      <c r="E539" s="25"/>
      <c r="F539" s="25"/>
      <c r="G539" s="25"/>
      <c r="J539" s="29"/>
      <c r="P539" s="28"/>
    </row>
    <row r="540" spans="4:10" ht="12.75">
      <c r="D540" s="25"/>
      <c r="E540" s="25"/>
      <c r="F540" s="25"/>
      <c r="G540" s="25"/>
      <c r="J540" s="29"/>
    </row>
    <row r="541" spans="4:10" ht="12.75">
      <c r="D541" s="25"/>
      <c r="E541" s="25"/>
      <c r="F541" s="25"/>
      <c r="G541" s="25"/>
      <c r="J541" s="29"/>
    </row>
    <row r="542" spans="4:10" ht="12.75">
      <c r="D542" s="25"/>
      <c r="E542" s="25"/>
      <c r="F542" s="25"/>
      <c r="G542" s="25"/>
      <c r="J542" s="29"/>
    </row>
    <row r="543" spans="4:10" ht="12.75">
      <c r="D543" s="25"/>
      <c r="E543" s="25"/>
      <c r="F543" s="25"/>
      <c r="G543" s="25"/>
      <c r="J543" s="29"/>
    </row>
    <row r="544" spans="4:10" ht="12.75">
      <c r="D544" s="25"/>
      <c r="E544" s="25"/>
      <c r="F544" s="25"/>
      <c r="G544" s="25"/>
      <c r="J544" s="29"/>
    </row>
    <row r="545" spans="4:10" ht="12.75">
      <c r="D545" s="25"/>
      <c r="E545" s="25"/>
      <c r="F545" s="25"/>
      <c r="G545" s="25"/>
      <c r="J545" s="29"/>
    </row>
    <row r="546" spans="4:10" ht="12.75">
      <c r="D546" s="25"/>
      <c r="E546" s="25"/>
      <c r="F546" s="25"/>
      <c r="G546" s="25"/>
      <c r="J546" s="29"/>
    </row>
    <row r="547" spans="4:10" ht="12.75">
      <c r="D547" s="25"/>
      <c r="E547" s="25"/>
      <c r="F547" s="25"/>
      <c r="G547" s="25"/>
      <c r="J547" s="29"/>
    </row>
    <row r="548" spans="4:10" ht="12.75">
      <c r="D548" s="25"/>
      <c r="E548" s="25"/>
      <c r="F548" s="25"/>
      <c r="G548" s="25"/>
      <c r="J548" s="29"/>
    </row>
    <row r="549" spans="4:10" ht="12.75">
      <c r="D549" s="25"/>
      <c r="E549" s="25"/>
      <c r="F549" s="25"/>
      <c r="G549" s="25"/>
      <c r="J549" s="29"/>
    </row>
    <row r="550" spans="4:10" ht="12.75">
      <c r="D550" s="25"/>
      <c r="E550" s="25"/>
      <c r="F550" s="25"/>
      <c r="G550" s="25"/>
      <c r="J550" s="29"/>
    </row>
    <row r="551" spans="4:10" ht="12.75">
      <c r="D551" s="25"/>
      <c r="E551" s="25"/>
      <c r="F551" s="25"/>
      <c r="G551" s="25"/>
      <c r="J551" s="29"/>
    </row>
    <row r="552" spans="4:10" ht="12.75">
      <c r="D552" s="25"/>
      <c r="E552" s="25"/>
      <c r="F552" s="25"/>
      <c r="G552" s="25"/>
      <c r="J552" s="29"/>
    </row>
    <row r="553" spans="4:10" ht="12.75">
      <c r="D553" s="25"/>
      <c r="E553" s="25"/>
      <c r="F553" s="25"/>
      <c r="G553" s="25"/>
      <c r="J553" s="29"/>
    </row>
    <row r="554" spans="4:10" ht="12.75">
      <c r="D554" s="25"/>
      <c r="E554" s="25"/>
      <c r="F554" s="25"/>
      <c r="G554" s="25"/>
      <c r="J554" s="29"/>
    </row>
    <row r="555" spans="4:10" ht="12.75">
      <c r="D555" s="25"/>
      <c r="E555" s="25"/>
      <c r="F555" s="25"/>
      <c r="G555" s="25"/>
      <c r="J555" s="29"/>
    </row>
    <row r="556" spans="4:10" ht="12.75">
      <c r="D556" s="25"/>
      <c r="E556" s="25"/>
      <c r="F556" s="25"/>
      <c r="G556" s="25"/>
      <c r="J556" s="29"/>
    </row>
    <row r="557" spans="4:10" ht="12.75">
      <c r="D557" s="25"/>
      <c r="E557" s="25"/>
      <c r="F557" s="25"/>
      <c r="G557" s="25"/>
      <c r="J557" s="29"/>
    </row>
    <row r="558" spans="4:10" ht="12.75">
      <c r="D558" s="25"/>
      <c r="E558" s="25"/>
      <c r="F558" s="25"/>
      <c r="G558" s="25"/>
      <c r="J558" s="29"/>
    </row>
    <row r="559" spans="4:10" ht="12.75">
      <c r="D559" s="25"/>
      <c r="E559" s="25"/>
      <c r="F559" s="25"/>
      <c r="G559" s="25"/>
      <c r="J559" s="29"/>
    </row>
    <row r="560" spans="4:10" ht="12.75">
      <c r="D560" s="25"/>
      <c r="E560" s="25"/>
      <c r="F560" s="25"/>
      <c r="G560" s="25"/>
      <c r="J560" s="29"/>
    </row>
    <row r="561" spans="4:16" ht="12.75">
      <c r="D561" s="25"/>
      <c r="E561" s="25"/>
      <c r="F561" s="25"/>
      <c r="G561" s="25"/>
      <c r="J561" s="29"/>
      <c r="P561" s="28"/>
    </row>
    <row r="562" spans="4:10" ht="12.75">
      <c r="D562" s="25"/>
      <c r="E562" s="25"/>
      <c r="F562" s="25"/>
      <c r="G562" s="25"/>
      <c r="J562" s="29"/>
    </row>
    <row r="563" spans="4:10" ht="12.75">
      <c r="D563" s="25"/>
      <c r="E563" s="25"/>
      <c r="F563" s="25"/>
      <c r="G563" s="25"/>
      <c r="J563" s="29"/>
    </row>
    <row r="564" spans="4:10" ht="12.75">
      <c r="D564" s="25"/>
      <c r="E564" s="25"/>
      <c r="F564" s="25"/>
      <c r="G564" s="25"/>
      <c r="J564" s="29"/>
    </row>
    <row r="565" spans="4:10" ht="12.75">
      <c r="D565" s="25"/>
      <c r="E565" s="25"/>
      <c r="F565" s="25"/>
      <c r="G565" s="25"/>
      <c r="J565" s="29"/>
    </row>
    <row r="566" spans="4:10" ht="12.75">
      <c r="D566" s="25"/>
      <c r="E566" s="25"/>
      <c r="F566" s="25"/>
      <c r="G566" s="25"/>
      <c r="J566" s="29"/>
    </row>
    <row r="567" spans="4:10" ht="12.75">
      <c r="D567" s="25"/>
      <c r="E567" s="25"/>
      <c r="F567" s="25"/>
      <c r="G567" s="25"/>
      <c r="J567" s="29"/>
    </row>
    <row r="568" spans="4:10" ht="12.75">
      <c r="D568" s="25"/>
      <c r="E568" s="25"/>
      <c r="F568" s="25"/>
      <c r="G568" s="25"/>
      <c r="J568" s="29"/>
    </row>
    <row r="569" spans="4:10" ht="12.75">
      <c r="D569" s="25"/>
      <c r="E569" s="25"/>
      <c r="F569" s="25"/>
      <c r="G569" s="25"/>
      <c r="J569" s="29"/>
    </row>
    <row r="570" spans="4:10" ht="12.75">
      <c r="D570" s="25"/>
      <c r="E570" s="25"/>
      <c r="F570" s="25"/>
      <c r="G570" s="25"/>
      <c r="J570" s="29"/>
    </row>
    <row r="571" spans="4:10" ht="12.75">
      <c r="D571" s="25"/>
      <c r="E571" s="25"/>
      <c r="F571" s="25"/>
      <c r="G571" s="25"/>
      <c r="J571" s="29"/>
    </row>
    <row r="572" spans="4:10" ht="12.75">
      <c r="D572" s="25"/>
      <c r="E572" s="25"/>
      <c r="F572" s="25"/>
      <c r="G572" s="25"/>
      <c r="J572" s="29"/>
    </row>
    <row r="573" spans="4:10" ht="12.75">
      <c r="D573" s="25"/>
      <c r="E573" s="25"/>
      <c r="F573" s="25"/>
      <c r="G573" s="25"/>
      <c r="J573" s="29"/>
    </row>
    <row r="574" spans="4:10" ht="12.75">
      <c r="D574" s="25"/>
      <c r="E574" s="25"/>
      <c r="F574" s="25"/>
      <c r="G574" s="25"/>
      <c r="J574" s="29"/>
    </row>
    <row r="575" spans="4:10" ht="12.75">
      <c r="D575" s="25"/>
      <c r="E575" s="25"/>
      <c r="F575" s="25"/>
      <c r="G575" s="25"/>
      <c r="J575" s="29"/>
    </row>
    <row r="576" spans="4:10" ht="12.75">
      <c r="D576" s="25"/>
      <c r="E576" s="25"/>
      <c r="F576" s="25"/>
      <c r="G576" s="25"/>
      <c r="J576" s="29"/>
    </row>
    <row r="577" spans="4:10" ht="12.75">
      <c r="D577" s="25"/>
      <c r="E577" s="25"/>
      <c r="F577" s="25"/>
      <c r="G577" s="25"/>
      <c r="J577" s="29"/>
    </row>
    <row r="578" spans="4:10" ht="12.75">
      <c r="D578" s="25"/>
      <c r="E578" s="25"/>
      <c r="F578" s="25"/>
      <c r="G578" s="25"/>
      <c r="J578" s="29"/>
    </row>
    <row r="579" spans="4:10" ht="12.75">
      <c r="D579" s="25"/>
      <c r="E579" s="25"/>
      <c r="F579" s="25"/>
      <c r="G579" s="25"/>
      <c r="J579" s="29"/>
    </row>
    <row r="580" spans="4:10" ht="12.75">
      <c r="D580" s="25"/>
      <c r="G580" s="25"/>
      <c r="J580" s="29"/>
    </row>
    <row r="581" spans="4:16" ht="12.75">
      <c r="D581" s="25"/>
      <c r="E581" s="25"/>
      <c r="F581" s="25"/>
      <c r="G581" s="25"/>
      <c r="J581" s="29"/>
      <c r="P581" s="28"/>
    </row>
    <row r="582" spans="4:10" ht="12.75">
      <c r="D582" s="25"/>
      <c r="E582" s="25"/>
      <c r="F582" s="25"/>
      <c r="G582" s="25"/>
      <c r="J582" s="29"/>
    </row>
    <row r="583" spans="4:10" ht="12.75">
      <c r="D583" s="25"/>
      <c r="E583" s="25"/>
      <c r="F583" s="25"/>
      <c r="G583" s="25"/>
      <c r="J583" s="29"/>
    </row>
    <row r="584" spans="4:10" ht="12.75">
      <c r="D584" s="25"/>
      <c r="E584" s="25"/>
      <c r="F584" s="25"/>
      <c r="G584" s="25"/>
      <c r="J584" s="29"/>
    </row>
    <row r="585" spans="4:10" ht="12.75">
      <c r="D585" s="25"/>
      <c r="E585" s="25"/>
      <c r="F585" s="25"/>
      <c r="G585" s="25"/>
      <c r="J585" s="29"/>
    </row>
    <row r="586" spans="4:10" ht="12.75">
      <c r="D586" s="25"/>
      <c r="E586" s="25"/>
      <c r="F586" s="25"/>
      <c r="G586" s="25"/>
      <c r="J586" s="29"/>
    </row>
    <row r="587" spans="4:10" ht="12.75">
      <c r="D587" s="25"/>
      <c r="E587" s="25"/>
      <c r="F587" s="25"/>
      <c r="G587" s="25"/>
      <c r="J587" s="29"/>
    </row>
    <row r="588" spans="4:10" ht="12.75">
      <c r="D588" s="25"/>
      <c r="E588" s="25"/>
      <c r="F588" s="25"/>
      <c r="G588" s="25"/>
      <c r="J588" s="29"/>
    </row>
    <row r="589" spans="4:10" ht="12.75">
      <c r="D589" s="25"/>
      <c r="E589" s="25"/>
      <c r="F589" s="25"/>
      <c r="G589" s="25"/>
      <c r="J589" s="29"/>
    </row>
    <row r="590" spans="4:10" ht="12.75">
      <c r="D590" s="25"/>
      <c r="E590" s="25"/>
      <c r="F590" s="25"/>
      <c r="G590" s="25"/>
      <c r="J590" s="29"/>
    </row>
    <row r="591" spans="4:10" ht="12.75">
      <c r="D591" s="25"/>
      <c r="E591" s="25"/>
      <c r="F591" s="25"/>
      <c r="G591" s="25"/>
      <c r="J591" s="29"/>
    </row>
    <row r="592" spans="4:10" ht="12.75">
      <c r="D592" s="25"/>
      <c r="E592" s="25"/>
      <c r="F592" s="25"/>
      <c r="G592" s="25"/>
      <c r="J592" s="29"/>
    </row>
    <row r="593" spans="4:10" ht="12.75">
      <c r="D593" s="25"/>
      <c r="E593" s="25"/>
      <c r="F593" s="25"/>
      <c r="G593" s="25"/>
      <c r="J593" s="29"/>
    </row>
    <row r="594" spans="4:10" ht="12.75">
      <c r="D594" s="25"/>
      <c r="E594" s="25"/>
      <c r="F594" s="25"/>
      <c r="G594" s="25"/>
      <c r="J594" s="29"/>
    </row>
    <row r="595" spans="4:10" ht="12.75">
      <c r="D595" s="25"/>
      <c r="E595" s="25"/>
      <c r="F595" s="25"/>
      <c r="G595" s="25"/>
      <c r="J595" s="29"/>
    </row>
    <row r="596" spans="4:10" ht="12.75">
      <c r="D596" s="25"/>
      <c r="E596" s="25"/>
      <c r="F596" s="25"/>
      <c r="G596" s="25"/>
      <c r="J596" s="29"/>
    </row>
    <row r="597" spans="4:10" ht="12.75">
      <c r="D597" s="25"/>
      <c r="E597" s="25"/>
      <c r="F597" s="25"/>
      <c r="G597" s="25"/>
      <c r="J597" s="29"/>
    </row>
    <row r="598" spans="4:10" ht="12.75">
      <c r="D598" s="25"/>
      <c r="E598" s="25"/>
      <c r="F598" s="25"/>
      <c r="G598" s="25"/>
      <c r="J598" s="29"/>
    </row>
    <row r="599" spans="4:10" ht="12.75">
      <c r="D599" s="25"/>
      <c r="E599" s="25"/>
      <c r="F599" s="25"/>
      <c r="G599" s="25"/>
      <c r="J599" s="29"/>
    </row>
    <row r="600" spans="4:10" ht="12.75">
      <c r="D600" s="25"/>
      <c r="E600" s="25"/>
      <c r="F600" s="25"/>
      <c r="G600" s="25"/>
      <c r="J600" s="29"/>
    </row>
    <row r="601" spans="4:10" ht="12.75">
      <c r="D601" s="25"/>
      <c r="E601" s="25"/>
      <c r="F601" s="25"/>
      <c r="G601" s="25"/>
      <c r="J601" s="29"/>
    </row>
    <row r="602" spans="4:10" ht="12.75">
      <c r="D602" s="25"/>
      <c r="E602" s="25"/>
      <c r="F602" s="25"/>
      <c r="G602" s="25"/>
      <c r="J602" s="29"/>
    </row>
    <row r="603" spans="4:10" ht="12.75">
      <c r="D603" s="25"/>
      <c r="E603" s="25"/>
      <c r="F603" s="25"/>
      <c r="G603" s="25"/>
      <c r="J603" s="29"/>
    </row>
    <row r="604" spans="4:10" ht="12.75">
      <c r="D604" s="25"/>
      <c r="E604" s="25"/>
      <c r="F604" s="25"/>
      <c r="G604" s="25"/>
      <c r="J604" s="29"/>
    </row>
    <row r="605" spans="4:10" ht="12.75">
      <c r="D605" s="25"/>
      <c r="E605" s="25"/>
      <c r="F605" s="25"/>
      <c r="G605" s="25"/>
      <c r="J605" s="29"/>
    </row>
    <row r="606" spans="4:10" ht="12.75">
      <c r="D606" s="25"/>
      <c r="E606" s="25"/>
      <c r="F606" s="25"/>
      <c r="G606" s="25"/>
      <c r="J606" s="29"/>
    </row>
    <row r="607" spans="4:10" ht="12.75">
      <c r="D607" s="25"/>
      <c r="E607" s="25"/>
      <c r="F607" s="25"/>
      <c r="G607" s="25"/>
      <c r="J607" s="29"/>
    </row>
    <row r="608" spans="4:10" ht="12.75">
      <c r="D608" s="25"/>
      <c r="E608" s="25"/>
      <c r="F608" s="25"/>
      <c r="G608" s="25"/>
      <c r="J608" s="29"/>
    </row>
    <row r="609" spans="4:10" ht="12.75">
      <c r="D609" s="25"/>
      <c r="E609" s="25"/>
      <c r="F609" s="25"/>
      <c r="G609" s="25"/>
      <c r="J609" s="29"/>
    </row>
    <row r="610" spans="4:10" ht="12.75">
      <c r="D610" s="25"/>
      <c r="E610" s="25"/>
      <c r="F610" s="25"/>
      <c r="G610" s="25"/>
      <c r="J610" s="29"/>
    </row>
    <row r="611" spans="4:10" ht="12.75">
      <c r="D611" s="25"/>
      <c r="E611" s="25"/>
      <c r="F611" s="25"/>
      <c r="G611" s="25"/>
      <c r="J611" s="29"/>
    </row>
    <row r="612" spans="4:10" ht="12.75">
      <c r="D612" s="25"/>
      <c r="E612" s="25"/>
      <c r="F612" s="25"/>
      <c r="G612" s="25"/>
      <c r="J612" s="29"/>
    </row>
    <row r="613" spans="4:10" ht="12.75">
      <c r="D613" s="25"/>
      <c r="E613" s="25"/>
      <c r="F613" s="25"/>
      <c r="G613" s="25"/>
      <c r="J613" s="29"/>
    </row>
    <row r="614" spans="4:10" ht="12.75">
      <c r="D614" s="25"/>
      <c r="E614" s="25"/>
      <c r="F614" s="25"/>
      <c r="G614" s="25"/>
      <c r="J614" s="29"/>
    </row>
    <row r="615" spans="4:10" ht="12.75">
      <c r="D615" s="25"/>
      <c r="E615" s="25"/>
      <c r="F615" s="25"/>
      <c r="G615" s="25"/>
      <c r="J615" s="29"/>
    </row>
    <row r="616" spans="4:10" ht="12.75">
      <c r="D616" s="25"/>
      <c r="E616" s="25"/>
      <c r="F616" s="25"/>
      <c r="G616" s="25"/>
      <c r="J616" s="29"/>
    </row>
    <row r="617" spans="4:10" ht="12.75">
      <c r="D617" s="25"/>
      <c r="E617" s="25"/>
      <c r="F617" s="25"/>
      <c r="G617" s="25"/>
      <c r="J617" s="29"/>
    </row>
    <row r="618" spans="4:10" ht="12.75">
      <c r="D618" s="25"/>
      <c r="E618" s="25"/>
      <c r="F618" s="25"/>
      <c r="G618" s="25"/>
      <c r="J618" s="29"/>
    </row>
    <row r="619" spans="4:10" ht="12.75">
      <c r="D619" s="25"/>
      <c r="E619" s="25"/>
      <c r="F619" s="25"/>
      <c r="G619" s="25"/>
      <c r="J619" s="29"/>
    </row>
    <row r="620" spans="4:7" ht="12.75">
      <c r="D620" s="25"/>
      <c r="E620" s="25"/>
      <c r="F620" s="25"/>
      <c r="G620" s="25"/>
    </row>
    <row r="621" spans="4:10" ht="12.75">
      <c r="D621" s="25"/>
      <c r="E621" s="25"/>
      <c r="F621" s="25"/>
      <c r="G621" s="25"/>
      <c r="J621" s="29"/>
    </row>
    <row r="622" spans="4:10" ht="12.75">
      <c r="D622" s="25"/>
      <c r="E622" s="25"/>
      <c r="F622" s="25"/>
      <c r="G622" s="25"/>
      <c r="J622" s="29"/>
    </row>
    <row r="623" spans="4:10" ht="12.75">
      <c r="D623" s="25"/>
      <c r="E623" s="25"/>
      <c r="F623" s="25"/>
      <c r="G623" s="25"/>
      <c r="J623" s="29"/>
    </row>
    <row r="624" spans="4:10" ht="12.75">
      <c r="D624" s="25"/>
      <c r="E624" s="25"/>
      <c r="F624" s="25"/>
      <c r="G624" s="25"/>
      <c r="J624" s="29"/>
    </row>
    <row r="625" spans="4:10" ht="12.75">
      <c r="D625" s="25"/>
      <c r="E625" s="25"/>
      <c r="F625" s="25"/>
      <c r="G625" s="25"/>
      <c r="J625" s="29"/>
    </row>
    <row r="626" spans="4:10" ht="12.75">
      <c r="D626" s="25"/>
      <c r="E626" s="25"/>
      <c r="F626" s="25"/>
      <c r="G626" s="25"/>
      <c r="J626" s="29"/>
    </row>
    <row r="627" spans="4:10" ht="12.75">
      <c r="D627" s="25"/>
      <c r="E627" s="25"/>
      <c r="F627" s="25"/>
      <c r="G627" s="25"/>
      <c r="J627" s="29"/>
    </row>
    <row r="628" spans="4:10" ht="12.75">
      <c r="D628" s="25"/>
      <c r="E628" s="25"/>
      <c r="F628" s="25"/>
      <c r="G628" s="25"/>
      <c r="J628" s="29"/>
    </row>
    <row r="629" spans="4:10" ht="12.75">
      <c r="D629" s="25"/>
      <c r="E629" s="25"/>
      <c r="F629" s="25"/>
      <c r="G629" s="25"/>
      <c r="J629" s="29"/>
    </row>
    <row r="630" spans="4:10" ht="12.75">
      <c r="D630" s="25"/>
      <c r="E630" s="25"/>
      <c r="F630" s="25"/>
      <c r="G630" s="25"/>
      <c r="J630" s="29"/>
    </row>
    <row r="631" spans="4:10" ht="12.75">
      <c r="D631" s="25"/>
      <c r="E631" s="25"/>
      <c r="F631" s="25"/>
      <c r="G631" s="25"/>
      <c r="J631" s="29"/>
    </row>
    <row r="632" spans="4:10" ht="12.75">
      <c r="D632" s="25"/>
      <c r="E632" s="25"/>
      <c r="F632" s="25"/>
      <c r="G632" s="25"/>
      <c r="J632" s="29"/>
    </row>
    <row r="633" spans="4:10" ht="12.75">
      <c r="D633" s="25"/>
      <c r="E633" s="25"/>
      <c r="F633" s="25"/>
      <c r="G633" s="25"/>
      <c r="J633" s="29"/>
    </row>
    <row r="634" spans="4:10" ht="12.75">
      <c r="D634" s="25"/>
      <c r="E634" s="25"/>
      <c r="F634" s="25"/>
      <c r="G634" s="25"/>
      <c r="J634" s="29"/>
    </row>
    <row r="635" spans="4:10" ht="12.75">
      <c r="D635" s="25"/>
      <c r="E635" s="25"/>
      <c r="F635" s="25"/>
      <c r="G635" s="25"/>
      <c r="J635" s="29"/>
    </row>
    <row r="636" spans="4:10" ht="12.75">
      <c r="D636" s="25"/>
      <c r="E636" s="25"/>
      <c r="F636" s="25"/>
      <c r="G636" s="25"/>
      <c r="J636" s="29"/>
    </row>
    <row r="637" spans="4:10" ht="12.75">
      <c r="D637" s="25"/>
      <c r="E637" s="25"/>
      <c r="F637" s="25"/>
      <c r="G637" s="25"/>
      <c r="J637" s="29"/>
    </row>
    <row r="638" spans="4:10" ht="12.75">
      <c r="D638" s="25"/>
      <c r="E638" s="25"/>
      <c r="F638" s="25"/>
      <c r="G638" s="25"/>
      <c r="J638" s="29"/>
    </row>
    <row r="639" spans="4:10" ht="12.75">
      <c r="D639" s="25"/>
      <c r="E639" s="25"/>
      <c r="F639" s="25"/>
      <c r="G639" s="25"/>
      <c r="J639" s="29"/>
    </row>
    <row r="640" spans="4:10" ht="12.75">
      <c r="D640" s="25"/>
      <c r="E640" s="25"/>
      <c r="F640" s="25"/>
      <c r="G640" s="25"/>
      <c r="J640" s="29"/>
    </row>
    <row r="641" spans="4:10" ht="12.75">
      <c r="D641" s="25"/>
      <c r="E641" s="25"/>
      <c r="F641" s="25"/>
      <c r="G641" s="25"/>
      <c r="J641" s="29"/>
    </row>
    <row r="642" spans="4:10" ht="12.75">
      <c r="D642" s="25"/>
      <c r="E642" s="25"/>
      <c r="F642" s="25"/>
      <c r="G642" s="25"/>
      <c r="J642" s="29"/>
    </row>
    <row r="643" spans="4:10" ht="12.75">
      <c r="D643" s="25"/>
      <c r="E643" s="25"/>
      <c r="F643" s="25"/>
      <c r="G643" s="25"/>
      <c r="J643" s="29"/>
    </row>
    <row r="644" spans="4:7" ht="12.75">
      <c r="D644" s="25"/>
      <c r="E644" s="25"/>
      <c r="F644" s="25"/>
      <c r="G644" s="25"/>
    </row>
    <row r="645" spans="4:10" ht="12.75">
      <c r="D645" s="25"/>
      <c r="E645" s="25"/>
      <c r="F645" s="25"/>
      <c r="G645" s="25"/>
      <c r="J645" s="29"/>
    </row>
    <row r="646" spans="4:10" ht="12.75">
      <c r="D646" s="25"/>
      <c r="E646" s="25"/>
      <c r="F646" s="25"/>
      <c r="G646" s="25"/>
      <c r="J646" s="29"/>
    </row>
    <row r="647" spans="4:10" ht="12.75">
      <c r="D647" s="25"/>
      <c r="E647" s="25"/>
      <c r="F647" s="25"/>
      <c r="G647" s="25"/>
      <c r="J647" s="29"/>
    </row>
    <row r="648" spans="4:10" ht="12.75">
      <c r="D648" s="25"/>
      <c r="E648" s="25"/>
      <c r="F648" s="25"/>
      <c r="G648" s="25"/>
      <c r="J648" s="29"/>
    </row>
    <row r="649" spans="4:10" ht="12.75">
      <c r="D649" s="25"/>
      <c r="E649" s="25"/>
      <c r="F649" s="25"/>
      <c r="G649" s="25"/>
      <c r="J649" s="29"/>
    </row>
    <row r="650" spans="4:10" ht="12.75">
      <c r="D650" s="25"/>
      <c r="E650" s="25"/>
      <c r="F650" s="25"/>
      <c r="G650" s="25"/>
      <c r="J650" s="29"/>
    </row>
    <row r="651" spans="4:10" ht="12.75">
      <c r="D651" s="25"/>
      <c r="E651" s="25"/>
      <c r="F651" s="25"/>
      <c r="G651" s="25"/>
      <c r="J651" s="29"/>
    </row>
    <row r="652" spans="4:10" ht="12.75">
      <c r="D652" s="25"/>
      <c r="E652" s="25"/>
      <c r="F652" s="25"/>
      <c r="G652" s="25"/>
      <c r="J652" s="29"/>
    </row>
    <row r="653" spans="4:10" ht="12.75">
      <c r="D653" s="25"/>
      <c r="E653" s="25"/>
      <c r="F653" s="25"/>
      <c r="G653" s="25"/>
      <c r="J653" s="29"/>
    </row>
    <row r="654" spans="4:10" ht="12.75">
      <c r="D654" s="25"/>
      <c r="E654" s="25"/>
      <c r="F654" s="25"/>
      <c r="G654" s="25"/>
      <c r="J654" s="29"/>
    </row>
    <row r="655" spans="4:10" ht="12.75">
      <c r="D655" s="25"/>
      <c r="E655" s="25"/>
      <c r="F655" s="25"/>
      <c r="G655" s="25"/>
      <c r="J655" s="29"/>
    </row>
    <row r="656" spans="4:10" ht="12.75">
      <c r="D656" s="25"/>
      <c r="E656" s="25"/>
      <c r="F656" s="25"/>
      <c r="G656" s="25"/>
      <c r="J656" s="29"/>
    </row>
    <row r="657" spans="4:10" ht="12.75">
      <c r="D657" s="25"/>
      <c r="E657" s="25"/>
      <c r="F657" s="25"/>
      <c r="G657" s="25"/>
      <c r="J657" s="29"/>
    </row>
    <row r="658" spans="4:10" ht="12.75">
      <c r="D658" s="25"/>
      <c r="E658" s="25"/>
      <c r="F658" s="25"/>
      <c r="G658" s="25"/>
      <c r="J658" s="29"/>
    </row>
    <row r="659" spans="4:10" ht="12.75">
      <c r="D659" s="25"/>
      <c r="E659" s="25"/>
      <c r="F659" s="25"/>
      <c r="G659" s="25"/>
      <c r="J659" s="29"/>
    </row>
    <row r="660" spans="4:10" ht="12.75">
      <c r="D660" s="25"/>
      <c r="E660" s="25"/>
      <c r="F660" s="25"/>
      <c r="G660" s="25"/>
      <c r="J660" s="29"/>
    </row>
    <row r="661" spans="4:10" ht="12.75">
      <c r="D661" s="25"/>
      <c r="E661" s="25"/>
      <c r="F661" s="25"/>
      <c r="G661" s="25"/>
      <c r="J661" s="29"/>
    </row>
    <row r="662" spans="4:10" ht="12.75">
      <c r="D662" s="25"/>
      <c r="E662" s="25"/>
      <c r="F662" s="25"/>
      <c r="G662" s="25"/>
      <c r="J662" s="29"/>
    </row>
    <row r="663" spans="4:10" ht="12.75">
      <c r="D663" s="25"/>
      <c r="E663" s="25"/>
      <c r="F663" s="25"/>
      <c r="G663" s="25"/>
      <c r="J663" s="29"/>
    </row>
    <row r="664" spans="4:10" ht="12.75">
      <c r="D664" s="25"/>
      <c r="E664" s="25"/>
      <c r="F664" s="25"/>
      <c r="G664" s="25"/>
      <c r="J664" s="29"/>
    </row>
    <row r="665" spans="4:10" ht="12.75">
      <c r="D665" s="25"/>
      <c r="E665" s="25"/>
      <c r="F665" s="25"/>
      <c r="G665" s="25"/>
      <c r="J665" s="29"/>
    </row>
    <row r="666" spans="4:10" ht="12.75">
      <c r="D666" s="25"/>
      <c r="E666" s="25"/>
      <c r="F666" s="25"/>
      <c r="G666" s="25"/>
      <c r="J666" s="29"/>
    </row>
    <row r="667" spans="4:10" ht="12.75">
      <c r="D667" s="25"/>
      <c r="E667" s="25"/>
      <c r="F667" s="25"/>
      <c r="G667" s="25"/>
      <c r="J667" s="29"/>
    </row>
    <row r="668" spans="4:10" ht="12.75">
      <c r="D668" s="25"/>
      <c r="E668" s="25"/>
      <c r="F668" s="25"/>
      <c r="G668" s="25"/>
      <c r="J668" s="29"/>
    </row>
    <row r="669" spans="4:10" ht="12.75">
      <c r="D669" s="25"/>
      <c r="E669" s="25"/>
      <c r="F669" s="25"/>
      <c r="G669" s="25"/>
      <c r="J669" s="29"/>
    </row>
    <row r="670" spans="4:10" ht="12.75">
      <c r="D670" s="25"/>
      <c r="E670" s="25"/>
      <c r="F670" s="25"/>
      <c r="G670" s="25"/>
      <c r="J670" s="29"/>
    </row>
    <row r="671" spans="4:10" ht="12.75">
      <c r="D671" s="25"/>
      <c r="E671" s="25"/>
      <c r="F671" s="25"/>
      <c r="G671" s="25"/>
      <c r="J671" s="29"/>
    </row>
    <row r="672" spans="4:10" ht="12.75">
      <c r="D672" s="25"/>
      <c r="E672" s="25"/>
      <c r="F672" s="25"/>
      <c r="G672" s="25"/>
      <c r="J672" s="29"/>
    </row>
    <row r="673" spans="4:10" ht="12.75">
      <c r="D673" s="25"/>
      <c r="E673" s="25"/>
      <c r="F673" s="25"/>
      <c r="G673" s="25"/>
      <c r="J673" s="29"/>
    </row>
    <row r="674" spans="4:10" ht="12.75">
      <c r="D674" s="25"/>
      <c r="E674" s="25"/>
      <c r="F674" s="25"/>
      <c r="G674" s="25"/>
      <c r="J674" s="29"/>
    </row>
    <row r="675" spans="4:10" ht="12.75">
      <c r="D675" s="25"/>
      <c r="E675" s="25"/>
      <c r="F675" s="25"/>
      <c r="G675" s="25"/>
      <c r="J675" s="29"/>
    </row>
    <row r="676" spans="4:10" ht="12.75">
      <c r="D676" s="25"/>
      <c r="E676" s="25"/>
      <c r="F676" s="25"/>
      <c r="G676" s="25"/>
      <c r="J676" s="29"/>
    </row>
    <row r="677" spans="4:10" ht="12.75">
      <c r="D677" s="25"/>
      <c r="E677" s="25"/>
      <c r="F677" s="25"/>
      <c r="G677" s="25"/>
      <c r="J677" s="29"/>
    </row>
    <row r="678" spans="4:10" ht="12.75">
      <c r="D678" s="25"/>
      <c r="E678" s="25"/>
      <c r="F678" s="25"/>
      <c r="G678" s="25"/>
      <c r="J678" s="29"/>
    </row>
    <row r="679" spans="4:10" ht="12.75">
      <c r="D679" s="25"/>
      <c r="E679" s="25"/>
      <c r="F679" s="25"/>
      <c r="G679" s="25"/>
      <c r="J679" s="29"/>
    </row>
    <row r="680" spans="4:10" ht="12.75">
      <c r="D680" s="25"/>
      <c r="E680" s="25"/>
      <c r="F680" s="25"/>
      <c r="G680" s="25"/>
      <c r="J680" s="29"/>
    </row>
    <row r="681" spans="4:10" ht="12.75">
      <c r="D681" s="25"/>
      <c r="E681" s="25"/>
      <c r="F681" s="25"/>
      <c r="G681" s="25"/>
      <c r="J681" s="29"/>
    </row>
    <row r="682" spans="4:10" ht="12.75">
      <c r="D682" s="25"/>
      <c r="E682" s="25"/>
      <c r="F682" s="25"/>
      <c r="G682" s="25"/>
      <c r="J682" s="29"/>
    </row>
    <row r="683" spans="4:10" ht="12.75">
      <c r="D683" s="25"/>
      <c r="E683" s="25"/>
      <c r="F683" s="25"/>
      <c r="G683" s="25"/>
      <c r="J683" s="29"/>
    </row>
    <row r="684" spans="4:10" ht="12.75">
      <c r="D684" s="25"/>
      <c r="E684" s="25"/>
      <c r="F684" s="25"/>
      <c r="G684" s="25"/>
      <c r="J684" s="29"/>
    </row>
    <row r="685" spans="4:10" ht="12.75">
      <c r="D685" s="25"/>
      <c r="E685" s="25"/>
      <c r="F685" s="25"/>
      <c r="G685" s="25"/>
      <c r="J685" s="30"/>
    </row>
    <row r="686" spans="4:10" ht="12.75">
      <c r="D686" s="25"/>
      <c r="E686" s="25"/>
      <c r="F686" s="25"/>
      <c r="G686" s="25"/>
      <c r="J686" s="29"/>
    </row>
    <row r="687" spans="4:10" ht="12.75">
      <c r="D687" s="25"/>
      <c r="E687" s="25"/>
      <c r="F687" s="25"/>
      <c r="G687" s="25"/>
      <c r="J687" s="29"/>
    </row>
    <row r="688" spans="4:10" ht="12.75">
      <c r="D688" s="25"/>
      <c r="E688" s="25"/>
      <c r="F688" s="25"/>
      <c r="G688" s="25"/>
      <c r="J688" s="29"/>
    </row>
    <row r="689" spans="4:10" ht="12.75">
      <c r="D689" s="25"/>
      <c r="E689" s="25"/>
      <c r="F689" s="25"/>
      <c r="G689" s="25"/>
      <c r="J689" s="29"/>
    </row>
    <row r="690" spans="4:10" ht="12.75">
      <c r="D690" s="25"/>
      <c r="E690" s="25"/>
      <c r="F690" s="25"/>
      <c r="G690" s="25"/>
      <c r="J690" s="29"/>
    </row>
    <row r="691" spans="4:10" ht="12.75">
      <c r="D691" s="25"/>
      <c r="E691" s="25"/>
      <c r="F691" s="25"/>
      <c r="G691" s="25"/>
      <c r="J691" s="29"/>
    </row>
    <row r="692" spans="4:10" ht="12.75">
      <c r="D692" s="25"/>
      <c r="E692" s="25"/>
      <c r="F692" s="25"/>
      <c r="G692" s="25"/>
      <c r="J692" s="29"/>
    </row>
    <row r="693" spans="4:10" ht="12.75">
      <c r="D693" s="25"/>
      <c r="E693" s="25"/>
      <c r="F693" s="25"/>
      <c r="G693" s="25"/>
      <c r="J693" s="29"/>
    </row>
    <row r="694" spans="4:10" ht="12.75">
      <c r="D694" s="25"/>
      <c r="E694" s="25"/>
      <c r="F694" s="25"/>
      <c r="G694" s="25"/>
      <c r="J694" s="29"/>
    </row>
    <row r="695" spans="4:10" ht="12.75">
      <c r="D695" s="25"/>
      <c r="E695" s="25"/>
      <c r="F695" s="25"/>
      <c r="G695" s="25"/>
      <c r="J695" s="29"/>
    </row>
    <row r="696" spans="4:10" ht="12.75">
      <c r="D696" s="25"/>
      <c r="E696" s="25"/>
      <c r="F696" s="25"/>
      <c r="G696" s="25"/>
      <c r="J696" s="29"/>
    </row>
    <row r="697" spans="4:10" ht="12.75">
      <c r="D697" s="25"/>
      <c r="E697" s="25"/>
      <c r="F697" s="25"/>
      <c r="G697" s="25"/>
      <c r="J697" s="29"/>
    </row>
    <row r="698" spans="4:10" ht="12.75">
      <c r="D698" s="25"/>
      <c r="E698" s="25"/>
      <c r="F698" s="25"/>
      <c r="G698" s="25"/>
      <c r="J698" s="29"/>
    </row>
    <row r="699" spans="4:10" ht="12.75">
      <c r="D699" s="25"/>
      <c r="E699" s="25"/>
      <c r="F699" s="25"/>
      <c r="G699" s="25"/>
      <c r="J699" s="29"/>
    </row>
    <row r="700" spans="4:10" ht="12.75">
      <c r="D700" s="25"/>
      <c r="E700" s="25"/>
      <c r="F700" s="25"/>
      <c r="G700" s="25"/>
      <c r="J700" s="29"/>
    </row>
    <row r="701" spans="4:10" ht="12.75">
      <c r="D701" s="25"/>
      <c r="E701" s="25"/>
      <c r="F701" s="25"/>
      <c r="G701" s="25"/>
      <c r="J701" s="29"/>
    </row>
    <row r="702" spans="4:10" ht="12.75">
      <c r="D702" s="25"/>
      <c r="E702" s="25"/>
      <c r="F702" s="25"/>
      <c r="G702" s="25"/>
      <c r="J702" s="29"/>
    </row>
    <row r="703" spans="4:10" ht="12.75">
      <c r="D703" s="25"/>
      <c r="E703" s="25"/>
      <c r="F703" s="25"/>
      <c r="G703" s="25"/>
      <c r="J703" s="29"/>
    </row>
    <row r="704" spans="4:10" ht="12.75">
      <c r="D704" s="25"/>
      <c r="E704" s="25"/>
      <c r="F704" s="25"/>
      <c r="G704" s="25"/>
      <c r="J704" s="29"/>
    </row>
    <row r="705" spans="4:10" ht="12.75">
      <c r="D705" s="25"/>
      <c r="E705" s="25"/>
      <c r="F705" s="25"/>
      <c r="G705" s="25"/>
      <c r="J705" s="29"/>
    </row>
    <row r="706" spans="4:10" ht="12.75">
      <c r="D706" s="25"/>
      <c r="E706" s="25"/>
      <c r="F706" s="25"/>
      <c r="G706" s="25"/>
      <c r="J706" s="29"/>
    </row>
    <row r="707" spans="4:10" ht="12.75">
      <c r="D707" s="25"/>
      <c r="E707" s="25"/>
      <c r="F707" s="25"/>
      <c r="G707" s="25"/>
      <c r="J707" s="29"/>
    </row>
    <row r="708" spans="4:10" ht="12.75">
      <c r="D708" s="25"/>
      <c r="E708" s="25"/>
      <c r="F708" s="25"/>
      <c r="G708" s="25"/>
      <c r="J708" s="29"/>
    </row>
    <row r="709" spans="4:10" ht="12.75">
      <c r="D709" s="25"/>
      <c r="E709" s="25"/>
      <c r="F709" s="25"/>
      <c r="G709" s="25"/>
      <c r="J709" s="29"/>
    </row>
    <row r="710" spans="4:10" ht="12.75">
      <c r="D710" s="25"/>
      <c r="E710" s="25"/>
      <c r="F710" s="25"/>
      <c r="G710" s="25"/>
      <c r="J710" s="29"/>
    </row>
    <row r="711" spans="4:10" ht="12.75">
      <c r="D711" s="25"/>
      <c r="E711" s="25"/>
      <c r="F711" s="25"/>
      <c r="G711" s="25"/>
      <c r="J711" s="29"/>
    </row>
    <row r="712" spans="4:16" ht="12.75">
      <c r="D712" s="25"/>
      <c r="E712" s="25"/>
      <c r="F712" s="25"/>
      <c r="G712" s="25"/>
      <c r="J712" s="29"/>
      <c r="P712" s="28"/>
    </row>
    <row r="713" spans="4:10" ht="12.75">
      <c r="D713" s="25"/>
      <c r="E713" s="25"/>
      <c r="F713" s="25"/>
      <c r="G713" s="25"/>
      <c r="J713" s="29"/>
    </row>
    <row r="714" spans="4:10" ht="12.75">
      <c r="D714" s="25"/>
      <c r="E714" s="25"/>
      <c r="F714" s="25"/>
      <c r="G714" s="25"/>
      <c r="J714" s="29"/>
    </row>
    <row r="715" spans="4:10" ht="12.75">
      <c r="D715" s="25"/>
      <c r="E715" s="25"/>
      <c r="F715" s="25"/>
      <c r="G715" s="25"/>
      <c r="J715" s="29"/>
    </row>
    <row r="716" spans="4:10" ht="12.75">
      <c r="D716" s="25"/>
      <c r="E716" s="25"/>
      <c r="F716" s="25"/>
      <c r="G716" s="25"/>
      <c r="J716" s="29"/>
    </row>
    <row r="717" spans="4:10" ht="12.75">
      <c r="D717" s="25"/>
      <c r="E717" s="25"/>
      <c r="F717" s="25"/>
      <c r="G717" s="25"/>
      <c r="J717" s="29"/>
    </row>
    <row r="718" spans="4:10" ht="12.75">
      <c r="D718" s="25"/>
      <c r="E718" s="25"/>
      <c r="F718" s="25"/>
      <c r="G718" s="25"/>
      <c r="J718" s="29"/>
    </row>
    <row r="719" spans="4:10" ht="12.75">
      <c r="D719" s="25"/>
      <c r="E719" s="25"/>
      <c r="F719" s="25"/>
      <c r="G719" s="25"/>
      <c r="J719" s="29"/>
    </row>
    <row r="720" spans="4:10" ht="12.75">
      <c r="D720" s="25"/>
      <c r="E720" s="25"/>
      <c r="F720" s="25"/>
      <c r="G720" s="25"/>
      <c r="J720" s="29"/>
    </row>
    <row r="721" spans="4:10" ht="12.75">
      <c r="D721" s="25"/>
      <c r="E721" s="25"/>
      <c r="F721" s="25"/>
      <c r="G721" s="25"/>
      <c r="J721" s="29"/>
    </row>
    <row r="722" spans="4:10" ht="12.75">
      <c r="D722" s="25"/>
      <c r="E722" s="25"/>
      <c r="F722" s="25"/>
      <c r="G722" s="25"/>
      <c r="J722" s="29"/>
    </row>
    <row r="723" spans="4:10" ht="12.75">
      <c r="D723" s="25"/>
      <c r="E723" s="25"/>
      <c r="F723" s="25"/>
      <c r="G723" s="25"/>
      <c r="J723" s="29"/>
    </row>
    <row r="724" spans="4:10" ht="12.75">
      <c r="D724" s="25"/>
      <c r="E724" s="25"/>
      <c r="F724" s="25"/>
      <c r="G724" s="25"/>
      <c r="J724" s="29"/>
    </row>
    <row r="725" spans="4:10" ht="12.75">
      <c r="D725" s="25"/>
      <c r="E725" s="25"/>
      <c r="F725" s="25"/>
      <c r="G725" s="25"/>
      <c r="J725" s="29"/>
    </row>
    <row r="726" spans="4:10" ht="12.75">
      <c r="D726" s="25"/>
      <c r="E726" s="25"/>
      <c r="F726" s="25"/>
      <c r="G726" s="25"/>
      <c r="J726" s="29"/>
    </row>
    <row r="727" spans="4:10" ht="12.75">
      <c r="D727" s="25"/>
      <c r="E727" s="25"/>
      <c r="F727" s="25"/>
      <c r="G727" s="25"/>
      <c r="J727" s="29"/>
    </row>
    <row r="728" spans="4:10" ht="12.75">
      <c r="D728" s="25"/>
      <c r="E728" s="25"/>
      <c r="F728" s="25"/>
      <c r="G728" s="25"/>
      <c r="J728" s="29"/>
    </row>
    <row r="729" spans="4:10" ht="12.75">
      <c r="D729" s="25"/>
      <c r="E729" s="25"/>
      <c r="F729" s="25"/>
      <c r="G729" s="25"/>
      <c r="J729" s="29"/>
    </row>
    <row r="730" spans="4:10" ht="12.75">
      <c r="D730" s="25"/>
      <c r="E730" s="25"/>
      <c r="F730" s="25"/>
      <c r="G730" s="25"/>
      <c r="J730" s="29"/>
    </row>
    <row r="731" spans="4:10" ht="12.75">
      <c r="D731" s="25"/>
      <c r="E731" s="25"/>
      <c r="F731" s="25"/>
      <c r="G731" s="25"/>
      <c r="J731" s="29"/>
    </row>
    <row r="732" spans="4:10" ht="12.75">
      <c r="D732" s="25"/>
      <c r="E732" s="25"/>
      <c r="F732" s="25"/>
      <c r="G732" s="25"/>
      <c r="J732" s="29"/>
    </row>
    <row r="733" spans="4:16" ht="12.75">
      <c r="D733" s="25"/>
      <c r="E733" s="25"/>
      <c r="F733" s="25"/>
      <c r="G733" s="25"/>
      <c r="J733" s="29"/>
      <c r="P733" s="28"/>
    </row>
    <row r="734" spans="4:16" ht="12.75">
      <c r="D734" s="25"/>
      <c r="E734" s="25"/>
      <c r="F734" s="25"/>
      <c r="G734" s="25"/>
      <c r="J734" s="29"/>
      <c r="P734" s="28"/>
    </row>
    <row r="735" spans="4:10" ht="12.75">
      <c r="D735" s="25"/>
      <c r="E735" s="25"/>
      <c r="F735" s="25"/>
      <c r="G735" s="25"/>
      <c r="J735" s="29"/>
    </row>
    <row r="736" spans="4:10" ht="12.75">
      <c r="D736" s="25"/>
      <c r="E736" s="25"/>
      <c r="F736" s="25"/>
      <c r="G736" s="25"/>
      <c r="J736" s="29"/>
    </row>
    <row r="737" spans="4:10" ht="12.75">
      <c r="D737" s="25"/>
      <c r="E737" s="25"/>
      <c r="F737" s="25"/>
      <c r="G737" s="25"/>
      <c r="J737" s="29"/>
    </row>
    <row r="738" spans="4:10" ht="12.75">
      <c r="D738" s="25"/>
      <c r="E738" s="25"/>
      <c r="F738" s="25"/>
      <c r="G738" s="25"/>
      <c r="J738" s="29"/>
    </row>
    <row r="739" spans="4:10" ht="12.75">
      <c r="D739" s="25"/>
      <c r="E739" s="25"/>
      <c r="F739" s="25"/>
      <c r="G739" s="25"/>
      <c r="J739" s="29"/>
    </row>
    <row r="740" spans="4:10" ht="12.75">
      <c r="D740" s="25"/>
      <c r="E740" s="25"/>
      <c r="F740" s="25"/>
      <c r="G740" s="25"/>
      <c r="J740" s="29"/>
    </row>
    <row r="741" spans="4:10" ht="12.75">
      <c r="D741" s="25"/>
      <c r="E741" s="25"/>
      <c r="F741" s="25"/>
      <c r="G741" s="25"/>
      <c r="J741" s="29"/>
    </row>
    <row r="742" spans="4:10" ht="12.75">
      <c r="D742" s="25"/>
      <c r="E742" s="25"/>
      <c r="F742" s="25"/>
      <c r="G742" s="25"/>
      <c r="J742" s="29"/>
    </row>
    <row r="743" spans="4:10" ht="12.75">
      <c r="D743" s="25"/>
      <c r="E743" s="25"/>
      <c r="F743" s="25"/>
      <c r="G743" s="25"/>
      <c r="J743" s="29"/>
    </row>
    <row r="744" spans="4:10" ht="12.75">
      <c r="D744" s="25"/>
      <c r="E744" s="25"/>
      <c r="F744" s="25"/>
      <c r="G744" s="25"/>
      <c r="J744" s="29"/>
    </row>
    <row r="745" spans="4:10" ht="12.75">
      <c r="D745" s="25"/>
      <c r="E745" s="25"/>
      <c r="F745" s="25"/>
      <c r="G745" s="25"/>
      <c r="J745" s="29"/>
    </row>
    <row r="746" spans="4:10" ht="12.75">
      <c r="D746" s="25"/>
      <c r="E746" s="25"/>
      <c r="F746" s="25"/>
      <c r="G746" s="25"/>
      <c r="J746" s="29"/>
    </row>
    <row r="747" spans="4:10" ht="12.75">
      <c r="D747" s="25"/>
      <c r="E747" s="25"/>
      <c r="F747" s="25"/>
      <c r="G747" s="25"/>
      <c r="J747" s="29"/>
    </row>
    <row r="748" spans="4:10" ht="12.75">
      <c r="D748" s="25"/>
      <c r="E748" s="25"/>
      <c r="F748" s="25"/>
      <c r="G748" s="25"/>
      <c r="J748" s="29"/>
    </row>
    <row r="749" spans="7:10" ht="12.75">
      <c r="G749" s="25"/>
      <c r="J749" s="29"/>
    </row>
    <row r="750" spans="7:10" ht="12.75">
      <c r="G750" s="25"/>
      <c r="J750" s="29"/>
    </row>
    <row r="751" spans="7:10" ht="12.75">
      <c r="G751" s="25"/>
      <c r="J751" s="29"/>
    </row>
    <row r="752" spans="7:10" ht="12.75">
      <c r="G752" s="25"/>
      <c r="J752" s="29"/>
    </row>
    <row r="753" spans="7:10" ht="12.75">
      <c r="G753" s="25"/>
      <c r="J753" s="29"/>
    </row>
    <row r="754" spans="7:10" ht="12.75">
      <c r="G754" s="25"/>
      <c r="J754" s="29"/>
    </row>
    <row r="755" spans="7:10" ht="12.75">
      <c r="G755" s="25"/>
      <c r="J755" s="29"/>
    </row>
    <row r="756" spans="7:10" ht="12.75">
      <c r="G756" s="25"/>
      <c r="J756" s="29"/>
    </row>
    <row r="757" spans="7:10" ht="12.75">
      <c r="G757" s="25"/>
      <c r="J757" s="29"/>
    </row>
    <row r="758" spans="7:10" ht="12.75">
      <c r="G758" s="25"/>
      <c r="J758" s="29"/>
    </row>
    <row r="759" spans="7:10" ht="12.75">
      <c r="G759" s="25"/>
      <c r="J759" s="29"/>
    </row>
    <row r="760" spans="7:10" ht="12.75">
      <c r="G760" s="25"/>
      <c r="J760" s="29"/>
    </row>
    <row r="761" spans="7:10" ht="12.75">
      <c r="G761" s="25"/>
      <c r="J761" s="29"/>
    </row>
    <row r="762" spans="7:10" ht="12.75">
      <c r="G762" s="25"/>
      <c r="J762" s="29"/>
    </row>
    <row r="763" spans="7:10" ht="12.75">
      <c r="G763" s="25"/>
      <c r="J763" s="29"/>
    </row>
    <row r="764" spans="7:10" ht="12.75">
      <c r="G764" s="25"/>
      <c r="J764" s="29"/>
    </row>
    <row r="765" spans="7:10" ht="12.75">
      <c r="G765" s="25"/>
      <c r="J765" s="29"/>
    </row>
    <row r="766" spans="7:10" ht="12.75">
      <c r="G766" s="25"/>
      <c r="J766" s="29"/>
    </row>
    <row r="767" spans="7:10" ht="12.75">
      <c r="G767" s="25"/>
      <c r="J767" s="29"/>
    </row>
    <row r="768" spans="7:10" ht="12.75">
      <c r="G768" s="25"/>
      <c r="J768" s="29"/>
    </row>
    <row r="769" spans="7:10" ht="12.75">
      <c r="G769" s="25"/>
      <c r="J769" s="29"/>
    </row>
    <row r="770" spans="7:10" ht="12.75">
      <c r="G770" s="25"/>
      <c r="J770" s="29"/>
    </row>
    <row r="771" spans="7:10" ht="12.75">
      <c r="G771" s="25"/>
      <c r="J771" s="29"/>
    </row>
    <row r="772" spans="7:10" ht="12.75">
      <c r="G772" s="25"/>
      <c r="J772" s="29"/>
    </row>
    <row r="773" spans="7:10" ht="12.75">
      <c r="G773" s="25"/>
      <c r="J773" s="29"/>
    </row>
    <row r="774" spans="7:10" ht="12.75">
      <c r="G774" s="25"/>
      <c r="J774" s="29"/>
    </row>
    <row r="775" spans="7:10" ht="12.75">
      <c r="G775" s="25"/>
      <c r="J775" s="29"/>
    </row>
    <row r="776" spans="7:10" ht="12.75">
      <c r="G776" s="25"/>
      <c r="J776" s="29"/>
    </row>
    <row r="777" spans="7:10" ht="12.75">
      <c r="G777" s="25"/>
      <c r="J777" s="29"/>
    </row>
    <row r="778" spans="7:10" ht="12.75">
      <c r="G778" s="25"/>
      <c r="J778" s="29"/>
    </row>
    <row r="779" spans="7:10" ht="12.75">
      <c r="G779" s="25"/>
      <c r="J779" s="29"/>
    </row>
    <row r="780" spans="7:10" ht="12.75">
      <c r="G780" s="25"/>
      <c r="J780" s="29"/>
    </row>
    <row r="781" spans="7:10" ht="12.75">
      <c r="G781" s="25"/>
      <c r="J781" s="29"/>
    </row>
    <row r="782" spans="7:10" ht="12.75">
      <c r="G782" s="25"/>
      <c r="J782" s="29"/>
    </row>
    <row r="783" spans="7:10" ht="12.75">
      <c r="G783" s="25"/>
      <c r="J783" s="29"/>
    </row>
    <row r="784" spans="7:10" ht="12.75">
      <c r="G784" s="25"/>
      <c r="J784" s="29"/>
    </row>
    <row r="785" spans="7:10" ht="12.75">
      <c r="G785" s="25"/>
      <c r="J785" s="29"/>
    </row>
    <row r="786" spans="7:10" ht="12.75">
      <c r="G786" s="25"/>
      <c r="J786" s="29"/>
    </row>
    <row r="787" spans="7:10" ht="12.75">
      <c r="G787" s="25"/>
      <c r="J787" s="29"/>
    </row>
    <row r="788" spans="7:10" ht="12.75">
      <c r="G788" s="25"/>
      <c r="J788" s="29"/>
    </row>
    <row r="789" spans="7:10" ht="12.75">
      <c r="G789" s="25"/>
      <c r="J789" s="29"/>
    </row>
    <row r="790" spans="7:10" ht="12.75">
      <c r="G790" s="25"/>
      <c r="J790" s="29"/>
    </row>
    <row r="791" spans="7:10" ht="12.75">
      <c r="G791" s="25"/>
      <c r="J791" s="29"/>
    </row>
    <row r="792" spans="7:11" ht="12.75">
      <c r="G792" s="25"/>
      <c r="J792" s="29"/>
      <c r="K792" s="29"/>
    </row>
    <row r="793" spans="7:10" ht="12.75">
      <c r="G793" s="25"/>
      <c r="J793" s="29"/>
    </row>
    <row r="794" spans="7:10" ht="12.75">
      <c r="G794" s="25"/>
      <c r="J794" s="29"/>
    </row>
    <row r="795" spans="7:10" ht="12.75">
      <c r="G795" s="25"/>
      <c r="J795" s="29"/>
    </row>
    <row r="796" spans="7:10" ht="12.75">
      <c r="G796" s="25"/>
      <c r="J796" s="29"/>
    </row>
    <row r="797" spans="7:10" ht="12.75">
      <c r="G797" s="25"/>
      <c r="J797" s="29"/>
    </row>
    <row r="798" spans="7:10" ht="12.75">
      <c r="G798" s="25"/>
      <c r="J798" s="29"/>
    </row>
    <row r="799" spans="7:10" ht="12.75">
      <c r="G799" s="25"/>
      <c r="J799" s="29"/>
    </row>
    <row r="800" spans="7:10" ht="12.75">
      <c r="G800" s="25"/>
      <c r="J800" s="29"/>
    </row>
    <row r="801" spans="7:10" ht="12.75">
      <c r="G801" s="25"/>
      <c r="J801" s="29"/>
    </row>
    <row r="802" spans="7:10" ht="12.75">
      <c r="G802" s="25"/>
      <c r="J802" s="29"/>
    </row>
    <row r="803" spans="7:10" ht="12.75">
      <c r="G803" s="25"/>
      <c r="J803" s="29"/>
    </row>
    <row r="804" spans="7:10" ht="12.75">
      <c r="G804" s="25"/>
      <c r="J804" s="29"/>
    </row>
    <row r="805" spans="7:16" ht="12.75">
      <c r="G805" s="25"/>
      <c r="J805" s="29"/>
      <c r="P805" s="28"/>
    </row>
    <row r="806" spans="7:10" ht="12.75">
      <c r="G806" s="25"/>
      <c r="J806" s="29"/>
    </row>
    <row r="807" spans="7:10" ht="12.75">
      <c r="G807" s="25"/>
      <c r="J807" s="29"/>
    </row>
    <row r="808" spans="7:10" ht="12.75">
      <c r="G808" s="25"/>
      <c r="J808" s="29"/>
    </row>
    <row r="809" spans="7:16" ht="12.75">
      <c r="G809" s="25"/>
      <c r="J809" s="29"/>
      <c r="P809" s="28"/>
    </row>
    <row r="810" spans="7:10" ht="12.75">
      <c r="G810" s="25"/>
      <c r="J810" s="29"/>
    </row>
    <row r="811" spans="7:10" ht="12.75">
      <c r="G811" s="25"/>
      <c r="J811" s="29"/>
    </row>
    <row r="812" spans="7:10" ht="12.75">
      <c r="G812" s="25"/>
      <c r="J812" s="29"/>
    </row>
    <row r="813" spans="7:16" ht="12.75">
      <c r="G813" s="25"/>
      <c r="J813" s="29"/>
      <c r="P813" s="28"/>
    </row>
    <row r="814" spans="7:10" ht="12.75">
      <c r="G814" s="25"/>
      <c r="J814" s="29"/>
    </row>
    <row r="815" spans="7:10" ht="12.75">
      <c r="G815" s="25"/>
      <c r="J815" s="29"/>
    </row>
    <row r="816" spans="7:10" ht="12.75">
      <c r="G816" s="25"/>
      <c r="J816" s="29"/>
    </row>
    <row r="817" spans="7:10" ht="12.75">
      <c r="G817" s="25"/>
      <c r="J817" s="29"/>
    </row>
    <row r="818" spans="7:10" ht="12.75">
      <c r="G818" s="25"/>
      <c r="J818" s="29"/>
    </row>
    <row r="819" spans="7:10" ht="12.75">
      <c r="G819" s="25"/>
      <c r="J819" s="29"/>
    </row>
    <row r="820" spans="7:10" ht="12.75">
      <c r="G820" s="25"/>
      <c r="J820" s="29"/>
    </row>
    <row r="821" spans="7:10" ht="12.75">
      <c r="G821" s="25"/>
      <c r="J821" s="29"/>
    </row>
    <row r="822" spans="7:10" ht="12.75">
      <c r="G822" s="25"/>
      <c r="J822" s="29"/>
    </row>
    <row r="823" spans="7:10" ht="12.75">
      <c r="G823" s="25"/>
      <c r="J823" s="29"/>
    </row>
    <row r="824" spans="7:10" ht="12.75">
      <c r="G824" s="25"/>
      <c r="J824" s="29"/>
    </row>
    <row r="825" spans="7:10" ht="12.75">
      <c r="G825" s="25"/>
      <c r="J825" s="29"/>
    </row>
    <row r="826" spans="7:10" ht="12.75">
      <c r="G826" s="25"/>
      <c r="J826" s="29"/>
    </row>
    <row r="827" spans="7:10" ht="12.75">
      <c r="G827" s="25"/>
      <c r="J827" s="29"/>
    </row>
    <row r="828" spans="7:10" ht="12.75">
      <c r="G828" s="25"/>
      <c r="J828" s="29"/>
    </row>
    <row r="829" spans="7:10" ht="12.75">
      <c r="G829" s="25"/>
      <c r="J829" s="29"/>
    </row>
    <row r="830" spans="7:10" ht="12.75">
      <c r="G830" s="25"/>
      <c r="J830" s="29"/>
    </row>
    <row r="831" spans="7:10" ht="12.75">
      <c r="G831" s="25"/>
      <c r="J831" s="29"/>
    </row>
    <row r="832" spans="7:10" ht="12.75">
      <c r="G832" s="25"/>
      <c r="J832" s="29"/>
    </row>
    <row r="833" spans="7:10" ht="12.75">
      <c r="G833" s="25"/>
      <c r="J833" s="29"/>
    </row>
    <row r="834" spans="7:10" ht="12.75">
      <c r="G834" s="25"/>
      <c r="J834" s="29"/>
    </row>
    <row r="835" spans="7:10" ht="12.75">
      <c r="G835" s="25"/>
      <c r="J835" s="29"/>
    </row>
    <row r="836" spans="7:16" ht="12.75">
      <c r="G836" s="25"/>
      <c r="J836" s="29"/>
      <c r="P836" s="28"/>
    </row>
    <row r="837" spans="7:10" ht="12.75">
      <c r="G837" s="25"/>
      <c r="J837" s="29"/>
    </row>
    <row r="838" spans="7:10" ht="12.75">
      <c r="G838" s="25"/>
      <c r="J838" s="29"/>
    </row>
    <row r="839" spans="7:10" ht="12.75">
      <c r="G839" s="25"/>
      <c r="J839" s="29"/>
    </row>
    <row r="840" spans="7:10" ht="12.75">
      <c r="G840" s="25"/>
      <c r="J840" s="29"/>
    </row>
    <row r="841" spans="7:10" ht="12.75">
      <c r="G841" s="25"/>
      <c r="J841" s="29"/>
    </row>
    <row r="842" spans="7:10" ht="12.75">
      <c r="G842" s="25"/>
      <c r="J842" s="29"/>
    </row>
    <row r="843" spans="7:10" ht="12.75">
      <c r="G843" s="25"/>
      <c r="J843" s="29"/>
    </row>
    <row r="844" spans="7:10" ht="12.75">
      <c r="G844" s="25"/>
      <c r="J844" s="29"/>
    </row>
    <row r="845" spans="7:10" ht="12.75">
      <c r="G845" s="25"/>
      <c r="J845" s="29"/>
    </row>
    <row r="846" spans="7:10" ht="12.75">
      <c r="G846" s="25"/>
      <c r="J846" s="29"/>
    </row>
    <row r="847" spans="7:10" ht="12.75">
      <c r="G847" s="25"/>
      <c r="J847" s="29"/>
    </row>
    <row r="848" spans="7:10" ht="12.75">
      <c r="G848" s="25"/>
      <c r="J848" s="29"/>
    </row>
    <row r="849" spans="7:10" ht="12.75">
      <c r="G849" s="25"/>
      <c r="J849" s="29"/>
    </row>
    <row r="850" spans="7:10" ht="12.75">
      <c r="G850" s="25"/>
      <c r="J850" s="29"/>
    </row>
    <row r="851" spans="7:16" ht="12.75">
      <c r="G851" s="25"/>
      <c r="J851" s="29"/>
      <c r="P851" s="28"/>
    </row>
    <row r="852" spans="7:10" ht="12.75">
      <c r="G852" s="25"/>
      <c r="J852" s="29"/>
    </row>
    <row r="853" spans="7:10" ht="12.75">
      <c r="G853" s="25"/>
      <c r="J853" s="29"/>
    </row>
    <row r="854" spans="7:10" ht="12.75">
      <c r="G854" s="25"/>
      <c r="J854" s="29"/>
    </row>
    <row r="855" spans="7:10" ht="12.75">
      <c r="G855" s="25"/>
      <c r="J855" s="29"/>
    </row>
    <row r="856" spans="7:10" ht="12.75">
      <c r="G856" s="25"/>
      <c r="J856" s="29"/>
    </row>
    <row r="857" spans="7:10" ht="12.75">
      <c r="G857" s="25"/>
      <c r="J857" s="29"/>
    </row>
    <row r="858" spans="7:10" ht="12.75">
      <c r="G858" s="25"/>
      <c r="J858" s="29"/>
    </row>
    <row r="859" spans="7:10" ht="12.75">
      <c r="G859" s="25"/>
      <c r="J859" s="29"/>
    </row>
    <row r="860" spans="7:10" ht="12.75">
      <c r="G860" s="25"/>
      <c r="J860" s="29"/>
    </row>
    <row r="861" spans="7:10" ht="12.75">
      <c r="G861" s="25"/>
      <c r="J861" s="29"/>
    </row>
    <row r="862" spans="7:10" ht="12.75">
      <c r="G862" s="25"/>
      <c r="J862" s="29"/>
    </row>
    <row r="863" spans="7:10" ht="12.75">
      <c r="G863" s="25"/>
      <c r="J863" s="29"/>
    </row>
    <row r="864" spans="7:10" ht="12.75">
      <c r="G864" s="25"/>
      <c r="J864" s="29"/>
    </row>
    <row r="865" spans="7:10" ht="12.75">
      <c r="G865" s="25"/>
      <c r="J865" s="29"/>
    </row>
    <row r="866" spans="7:16" ht="12.75">
      <c r="G866" s="25"/>
      <c r="J866" s="29"/>
      <c r="P866" s="28"/>
    </row>
    <row r="867" spans="7:10" ht="12.75">
      <c r="G867" s="25"/>
      <c r="J867" s="29"/>
    </row>
    <row r="868" spans="7:10" ht="12.75">
      <c r="G868" s="25"/>
      <c r="J868" s="29"/>
    </row>
    <row r="869" spans="7:10" ht="12.75">
      <c r="G869" s="25"/>
      <c r="J869" s="29"/>
    </row>
    <row r="870" spans="7:10" ht="12.75">
      <c r="G870" s="25"/>
      <c r="J870" s="29"/>
    </row>
    <row r="871" spans="7:10" ht="12.75">
      <c r="G871" s="25"/>
      <c r="J871" s="29"/>
    </row>
    <row r="872" spans="7:10" ht="12.75">
      <c r="G872" s="25"/>
      <c r="J872" s="29"/>
    </row>
    <row r="873" spans="7:10" ht="12.75">
      <c r="G873" s="25"/>
      <c r="J873" s="29"/>
    </row>
    <row r="874" spans="7:10" ht="12.75">
      <c r="G874" s="25"/>
      <c r="J874" s="29"/>
    </row>
    <row r="875" spans="7:10" ht="12.75">
      <c r="G875" s="25"/>
      <c r="J875" s="29"/>
    </row>
    <row r="876" spans="7:10" ht="12.75">
      <c r="G876" s="25"/>
      <c r="J876" s="29"/>
    </row>
    <row r="877" spans="7:10" ht="12.75">
      <c r="G877" s="25"/>
      <c r="J877" s="29"/>
    </row>
    <row r="878" spans="7:10" ht="12.75">
      <c r="G878" s="25"/>
      <c r="J878" s="29"/>
    </row>
    <row r="879" spans="7:10" ht="12.75">
      <c r="G879" s="25"/>
      <c r="J879" s="29"/>
    </row>
    <row r="880" spans="7:10" ht="12.75">
      <c r="G880" s="25"/>
      <c r="J880" s="29"/>
    </row>
    <row r="881" spans="7:10" ht="12.75">
      <c r="G881" s="25"/>
      <c r="J881" s="29"/>
    </row>
    <row r="882" spans="7:10" ht="12.75">
      <c r="G882" s="25"/>
      <c r="J882" s="29"/>
    </row>
    <row r="883" spans="7:10" ht="12.75">
      <c r="G883" s="25"/>
      <c r="J883" s="29"/>
    </row>
    <row r="884" spans="7:10" ht="12.75">
      <c r="G884" s="25"/>
      <c r="J884" s="29"/>
    </row>
    <row r="885" spans="7:10" ht="12.75">
      <c r="G885" s="25"/>
      <c r="J885" s="29"/>
    </row>
    <row r="886" spans="7:10" ht="12.75">
      <c r="G886" s="25"/>
      <c r="J886" s="29"/>
    </row>
    <row r="887" spans="7:10" ht="12.75">
      <c r="G887" s="25"/>
      <c r="J887" s="29"/>
    </row>
    <row r="888" spans="7:10" ht="12.75">
      <c r="G888" s="25"/>
      <c r="J888" s="29"/>
    </row>
    <row r="889" spans="7:10" ht="12.75">
      <c r="G889" s="25"/>
      <c r="J889" s="29"/>
    </row>
    <row r="890" spans="7:10" ht="12.75">
      <c r="G890" s="25"/>
      <c r="J890" s="29"/>
    </row>
    <row r="891" spans="7:10" ht="12.75">
      <c r="G891" s="25"/>
      <c r="J891" s="29"/>
    </row>
    <row r="892" spans="7:10" ht="12.75">
      <c r="G892" s="25"/>
      <c r="J892" s="29"/>
    </row>
    <row r="893" spans="7:16" ht="12.75">
      <c r="G893" s="25"/>
      <c r="J893" s="29"/>
      <c r="P893" s="28"/>
    </row>
    <row r="894" spans="7:10" ht="12.75">
      <c r="G894" s="25"/>
      <c r="J894" s="29"/>
    </row>
    <row r="895" spans="7:10" ht="12.75">
      <c r="G895" s="25"/>
      <c r="J895" s="29"/>
    </row>
    <row r="896" spans="7:10" ht="12.75">
      <c r="G896" s="25"/>
      <c r="J896" s="29"/>
    </row>
    <row r="897" spans="7:10" ht="12.75">
      <c r="G897" s="25"/>
      <c r="J897" s="29"/>
    </row>
    <row r="898" spans="7:10" ht="12.75">
      <c r="G898" s="25"/>
      <c r="J898" s="29"/>
    </row>
    <row r="899" spans="5:7" ht="12.75">
      <c r="E899" s="9"/>
      <c r="G899" s="25"/>
    </row>
    <row r="900" spans="7:10" ht="12.75">
      <c r="G900" s="25"/>
      <c r="J900" s="29"/>
    </row>
    <row r="901" spans="7:10" ht="12.75">
      <c r="G901" s="25"/>
      <c r="J901" s="29"/>
    </row>
    <row r="902" spans="7:10" ht="12.75">
      <c r="G902" s="25"/>
      <c r="J902" s="29"/>
    </row>
    <row r="903" spans="7:10" ht="12.75">
      <c r="G903" s="25"/>
      <c r="J903" s="29"/>
    </row>
    <row r="904" spans="7:10" ht="12.75">
      <c r="G904" s="25"/>
      <c r="J904" s="29"/>
    </row>
    <row r="905" spans="7:10" ht="12.75">
      <c r="G905" s="25"/>
      <c r="J905" s="29"/>
    </row>
    <row r="906" spans="7:10" ht="12.75">
      <c r="G906" s="25"/>
      <c r="J906" s="29"/>
    </row>
    <row r="907" spans="7:10" ht="12.75">
      <c r="G907" s="25"/>
      <c r="J907" s="29"/>
    </row>
    <row r="908" spans="7:10" ht="12.75">
      <c r="G908" s="25"/>
      <c r="J908" s="29"/>
    </row>
    <row r="909" spans="7:16" ht="12.75">
      <c r="G909" s="25"/>
      <c r="J909" s="29"/>
      <c r="P909" s="28"/>
    </row>
    <row r="910" spans="7:10" ht="12.75">
      <c r="G910" s="25"/>
      <c r="J910" s="29"/>
    </row>
    <row r="911" spans="7:10" ht="12.75">
      <c r="G911" s="25"/>
      <c r="J911" s="29"/>
    </row>
    <row r="912" spans="7:10" ht="12.75">
      <c r="G912" s="25"/>
      <c r="J912" s="29"/>
    </row>
    <row r="913" spans="7:10" ht="12.75">
      <c r="G913" s="25"/>
      <c r="J913" s="29"/>
    </row>
    <row r="914" spans="7:10" ht="12.75">
      <c r="G914" s="25"/>
      <c r="J914" s="29"/>
    </row>
    <row r="915" spans="7:16" ht="12.75">
      <c r="G915" s="25"/>
      <c r="J915" s="29"/>
      <c r="P915" s="28"/>
    </row>
    <row r="916" spans="7:10" ht="12.75">
      <c r="G916" s="25"/>
      <c r="J916" s="29"/>
    </row>
    <row r="917" spans="7:16" ht="12.75">
      <c r="G917" s="25"/>
      <c r="J917" s="29"/>
      <c r="P917" s="28"/>
    </row>
    <row r="918" spans="7:10" ht="12.75">
      <c r="G918" s="25"/>
      <c r="J918" s="29"/>
    </row>
    <row r="919" spans="7:10" ht="12.75">
      <c r="G919" s="25"/>
      <c r="J919" s="29"/>
    </row>
    <row r="920" spans="7:10" ht="12.75">
      <c r="G920" s="25"/>
      <c r="J920" s="29"/>
    </row>
    <row r="921" spans="7:16" ht="12.75">
      <c r="G921" s="25"/>
      <c r="J921" s="29"/>
      <c r="P921" s="28"/>
    </row>
    <row r="922" spans="7:16" ht="12.75">
      <c r="G922" s="25"/>
      <c r="J922" s="29"/>
      <c r="P922" s="28"/>
    </row>
    <row r="923" spans="7:16" ht="12.75">
      <c r="G923" s="25"/>
      <c r="J923" s="29"/>
      <c r="P923" s="28"/>
    </row>
    <row r="924" spans="7:16" ht="12.75">
      <c r="G924" s="25"/>
      <c r="J924" s="29"/>
      <c r="P924" s="28"/>
    </row>
    <row r="925" spans="7:16" ht="12.75">
      <c r="G925" s="25"/>
      <c r="J925" s="29"/>
      <c r="P925" s="28"/>
    </row>
    <row r="926" spans="7:16" ht="12.75">
      <c r="G926" s="25"/>
      <c r="J926" s="29"/>
      <c r="P926" s="28"/>
    </row>
    <row r="927" spans="7:16" ht="12.75">
      <c r="G927" s="25"/>
      <c r="J927" s="29"/>
      <c r="P927" s="28"/>
    </row>
    <row r="928" spans="7:10" ht="12.75">
      <c r="G928" s="25"/>
      <c r="J928" s="29"/>
    </row>
    <row r="929" spans="7:10" ht="12.75">
      <c r="G929" s="25"/>
      <c r="J929" s="29"/>
    </row>
    <row r="930" spans="7:16" ht="12.75">
      <c r="G930" s="25"/>
      <c r="J930" s="29"/>
      <c r="P930" s="28"/>
    </row>
    <row r="931" spans="7:16" ht="12.75">
      <c r="G931" s="25"/>
      <c r="J931" s="29"/>
      <c r="P931" s="28"/>
    </row>
    <row r="932" spans="7:16" ht="12.75">
      <c r="G932" s="25"/>
      <c r="J932" s="29"/>
      <c r="P932" s="28"/>
    </row>
    <row r="933" spans="7:16" ht="12.75">
      <c r="G933" s="25"/>
      <c r="J933" s="29"/>
      <c r="P933" s="28"/>
    </row>
    <row r="934" spans="7:10" ht="12.75">
      <c r="G934" s="25"/>
      <c r="J934" s="29"/>
    </row>
    <row r="935" spans="7:16" ht="12.75">
      <c r="G935" s="25"/>
      <c r="J935" s="29"/>
      <c r="P935" s="28"/>
    </row>
    <row r="936" spans="7:16" ht="12.75">
      <c r="G936" s="25"/>
      <c r="J936" s="29"/>
      <c r="P936" s="28"/>
    </row>
    <row r="937" spans="7:16" ht="12.75">
      <c r="G937" s="25"/>
      <c r="J937" s="29"/>
      <c r="P937" s="28"/>
    </row>
    <row r="938" spans="7:10" ht="12.75">
      <c r="G938" s="25"/>
      <c r="J938" s="29"/>
    </row>
    <row r="939" spans="7:10" ht="12.75">
      <c r="G939" s="25"/>
      <c r="J939" s="29"/>
    </row>
    <row r="940" spans="7:10" ht="12.75">
      <c r="G940" s="25"/>
      <c r="J940" s="29"/>
    </row>
    <row r="941" spans="7:10" ht="12.75">
      <c r="G941" s="25"/>
      <c r="J941" s="29"/>
    </row>
    <row r="942" spans="7:10" ht="12.75">
      <c r="G942" s="25"/>
      <c r="J942" s="29"/>
    </row>
    <row r="943" spans="7:10" ht="12.75">
      <c r="G943" s="25"/>
      <c r="J943" s="29"/>
    </row>
    <row r="944" spans="7:10" ht="12.75">
      <c r="G944" s="25"/>
      <c r="J944" s="29"/>
    </row>
    <row r="945" spans="7:10" ht="12.75">
      <c r="G945" s="25"/>
      <c r="J945" s="29"/>
    </row>
    <row r="946" spans="7:10" ht="12.75">
      <c r="G946" s="25"/>
      <c r="J946" s="29"/>
    </row>
    <row r="947" spans="7:10" ht="12.75">
      <c r="G947" s="25"/>
      <c r="J947" s="29"/>
    </row>
    <row r="948" spans="7:10" ht="12.75">
      <c r="G948" s="25"/>
      <c r="J948" s="29"/>
    </row>
    <row r="949" spans="7:10" ht="12.75">
      <c r="G949" s="25"/>
      <c r="J949" s="29"/>
    </row>
    <row r="950" spans="7:10" ht="12.75">
      <c r="G950" s="25"/>
      <c r="J950" s="29"/>
    </row>
    <row r="951" spans="7:10" ht="12.75">
      <c r="G951" s="25"/>
      <c r="J951" s="29"/>
    </row>
    <row r="952" spans="7:10" ht="12.75">
      <c r="G952" s="25"/>
      <c r="J952" s="29"/>
    </row>
    <row r="953" spans="7:10" ht="12.75">
      <c r="G953" s="25"/>
      <c r="J953" s="29"/>
    </row>
    <row r="954" spans="7:10" ht="12.75">
      <c r="G954" s="25"/>
      <c r="J954" s="29"/>
    </row>
    <row r="955" spans="7:10" ht="12.75">
      <c r="G955" s="25"/>
      <c r="J955" s="29"/>
    </row>
    <row r="956" spans="7:10" ht="12.75">
      <c r="G956" s="25"/>
      <c r="J956" s="29"/>
    </row>
    <row r="957" spans="7:10" ht="12.75">
      <c r="G957" s="25"/>
      <c r="J957" s="29"/>
    </row>
    <row r="958" spans="7:10" ht="12.75">
      <c r="G958" s="25"/>
      <c r="J958" s="29"/>
    </row>
    <row r="959" spans="7:10" ht="12.75">
      <c r="G959" s="25"/>
      <c r="J959" s="29"/>
    </row>
    <row r="960" spans="7:10" ht="12.75">
      <c r="G960" s="25"/>
      <c r="J960" s="29"/>
    </row>
    <row r="961" spans="7:10" ht="12.75">
      <c r="G961" s="25"/>
      <c r="J961" s="29"/>
    </row>
    <row r="962" spans="7:10" ht="12.75">
      <c r="G962" s="25"/>
      <c r="J962" s="29"/>
    </row>
    <row r="963" spans="7:10" ht="12.75">
      <c r="G963" s="25"/>
      <c r="J963" s="29"/>
    </row>
    <row r="964" spans="7:11" ht="12.75">
      <c r="G964" s="25"/>
      <c r="J964" s="9"/>
      <c r="K964" s="9"/>
    </row>
    <row r="965" spans="7:10" ht="12.75">
      <c r="G965" s="25"/>
      <c r="J965" s="29"/>
    </row>
    <row r="966" spans="7:10" ht="12.75">
      <c r="G966" s="25"/>
      <c r="J966" s="29"/>
    </row>
    <row r="967" spans="6:10" ht="12.75">
      <c r="F967" s="32"/>
      <c r="G967" s="25"/>
      <c r="J967" s="29"/>
    </row>
    <row r="968" spans="7:10" ht="12.75">
      <c r="G968" s="25"/>
      <c r="J968" s="29"/>
    </row>
    <row r="969" spans="7:10" ht="12.75">
      <c r="G969" s="25"/>
      <c r="J969" s="29"/>
    </row>
    <row r="970" spans="7:10" ht="12.75">
      <c r="G970" s="25"/>
      <c r="J970" s="29"/>
    </row>
    <row r="971" spans="7:10" ht="12.75">
      <c r="G971" s="25"/>
      <c r="J971" s="29"/>
    </row>
    <row r="972" spans="7:10" ht="12.75">
      <c r="G972" s="25"/>
      <c r="J972" s="29"/>
    </row>
    <row r="973" spans="7:10" ht="12.75">
      <c r="G973" s="25"/>
      <c r="J973" s="29"/>
    </row>
    <row r="974" spans="7:10" ht="12.75">
      <c r="G974" s="25"/>
      <c r="J974" s="29"/>
    </row>
    <row r="975" spans="7:10" ht="12.75">
      <c r="G975" s="25"/>
      <c r="J975" s="29"/>
    </row>
    <row r="976" spans="7:10" ht="12.75">
      <c r="G976" s="25"/>
      <c r="J976" s="29"/>
    </row>
    <row r="977" spans="7:10" ht="12.75">
      <c r="G977" s="25"/>
      <c r="J977" s="29"/>
    </row>
    <row r="978" spans="7:10" ht="12.75">
      <c r="G978" s="25"/>
      <c r="J978" s="29"/>
    </row>
    <row r="979" spans="7:10" ht="12.75">
      <c r="G979" s="25"/>
      <c r="J979" s="29"/>
    </row>
    <row r="980" spans="7:10" ht="12.75">
      <c r="G980" s="25"/>
      <c r="J980" s="29"/>
    </row>
    <row r="981" spans="7:10" ht="12.75">
      <c r="G981" s="25"/>
      <c r="J981" s="29"/>
    </row>
    <row r="982" spans="7:10" ht="12.75">
      <c r="G982" s="25"/>
      <c r="J982" s="29"/>
    </row>
    <row r="983" spans="7:10" ht="12.75">
      <c r="G983" s="25"/>
      <c r="J983" s="29"/>
    </row>
    <row r="984" spans="7:11" ht="12.75">
      <c r="G984" s="25"/>
      <c r="J984" s="29"/>
      <c r="K984" s="33"/>
    </row>
    <row r="985" spans="7:11" ht="12.75">
      <c r="G985" s="25"/>
      <c r="J985" s="29"/>
      <c r="K985" s="33"/>
    </row>
    <row r="986" spans="7:11" ht="12.75">
      <c r="G986" s="25"/>
      <c r="J986" s="29"/>
      <c r="K986" s="33"/>
    </row>
    <row r="987" spans="7:11" ht="12.75">
      <c r="G987" s="25"/>
      <c r="J987" s="29"/>
      <c r="K987" s="33"/>
    </row>
    <row r="988" spans="7:11" ht="12.75">
      <c r="G988" s="25"/>
      <c r="J988" s="29"/>
      <c r="K988" s="33"/>
    </row>
    <row r="989" spans="7:11" ht="12.75">
      <c r="G989" s="25"/>
      <c r="J989" s="29"/>
      <c r="K989" s="33"/>
    </row>
    <row r="990" spans="7:11" ht="12.75">
      <c r="G990" s="25"/>
      <c r="J990" s="29"/>
      <c r="K990" s="33"/>
    </row>
    <row r="991" spans="7:11" ht="12.75">
      <c r="G991" s="25"/>
      <c r="J991" s="29"/>
      <c r="K991" s="33"/>
    </row>
    <row r="992" spans="10:11" ht="12.75">
      <c r="J992" s="9"/>
      <c r="K992" s="9"/>
    </row>
    <row r="993" spans="10:11" ht="12.75">
      <c r="J993" s="29"/>
      <c r="K993" s="33"/>
    </row>
    <row r="994" spans="10:11" ht="12.75">
      <c r="J994" s="29"/>
      <c r="K994" s="33"/>
    </row>
    <row r="995" spans="10:11" ht="12.75">
      <c r="J995" s="29"/>
      <c r="K995" s="33"/>
    </row>
    <row r="996" spans="10:11" ht="12.75">
      <c r="J996" s="29"/>
      <c r="K996" s="33"/>
    </row>
    <row r="997" spans="10:11" ht="12.75">
      <c r="J997" s="29"/>
      <c r="K997" s="33"/>
    </row>
    <row r="998" spans="10:11" ht="12.75">
      <c r="J998" s="29"/>
      <c r="K998" s="33"/>
    </row>
    <row r="999" spans="10:11" ht="12.75">
      <c r="J999" s="29"/>
      <c r="K999" s="33"/>
    </row>
    <row r="1000" spans="10:11" ht="12.75">
      <c r="J1000" s="29"/>
      <c r="K1000" s="33"/>
    </row>
    <row r="1001" spans="10:11" ht="12.75">
      <c r="J1001" s="29"/>
      <c r="K1001" s="33"/>
    </row>
    <row r="1002" spans="10:11" ht="12.75">
      <c r="J1002" s="29"/>
      <c r="K1002" s="33"/>
    </row>
    <row r="1003" spans="10:11" ht="12.75">
      <c r="J1003" s="29"/>
      <c r="K1003" s="33"/>
    </row>
    <row r="1004" spans="10:11" ht="12.75">
      <c r="J1004" s="29"/>
      <c r="K1004" s="33"/>
    </row>
    <row r="1005" spans="10:11" ht="12.75">
      <c r="J1005" s="29"/>
      <c r="K1005" s="33"/>
    </row>
    <row r="1006" spans="10:11" ht="12.75">
      <c r="J1006" s="29"/>
      <c r="K1006" s="33"/>
    </row>
    <row r="1007" spans="10:11" ht="12.75">
      <c r="J1007" s="29"/>
      <c r="K1007" s="33"/>
    </row>
    <row r="1008" spans="10:11" ht="12.75">
      <c r="J1008" s="29"/>
      <c r="K1008" s="33"/>
    </row>
    <row r="1009" spans="10:11" ht="12.75">
      <c r="J1009" s="29"/>
      <c r="K1009" s="33"/>
    </row>
    <row r="1010" spans="10:11" ht="12.75">
      <c r="J1010" s="29"/>
      <c r="K1010" s="33"/>
    </row>
    <row r="1011" spans="10:11" ht="12.75">
      <c r="J1011" s="29"/>
      <c r="K1011" s="33"/>
    </row>
    <row r="1012" spans="10:11" ht="12.75">
      <c r="J1012" s="29"/>
      <c r="K1012" s="33"/>
    </row>
    <row r="1013" spans="10:11" ht="12.75">
      <c r="J1013" s="29"/>
      <c r="K1013" s="33"/>
    </row>
    <row r="1014" spans="10:11" ht="12.75">
      <c r="J1014" s="29"/>
      <c r="K1014" s="33"/>
    </row>
    <row r="1015" spans="10:11" ht="12.75">
      <c r="J1015" s="29"/>
      <c r="K1015" s="33"/>
    </row>
    <row r="1016" spans="10:11" ht="12.75">
      <c r="J1016" s="29"/>
      <c r="K1016" s="33"/>
    </row>
    <row r="1017" spans="10:11" ht="12.75">
      <c r="J1017" s="29"/>
      <c r="K1017" s="33"/>
    </row>
    <row r="1018" spans="10:11" ht="12.75">
      <c r="J1018" s="29"/>
      <c r="K1018" s="33"/>
    </row>
    <row r="1019" spans="10:11" ht="12.75">
      <c r="J1019" s="29"/>
      <c r="K1019" s="33"/>
    </row>
    <row r="1020" spans="10:11" ht="12.75">
      <c r="J1020" s="29"/>
      <c r="K1020" s="33"/>
    </row>
    <row r="1021" spans="10:11" ht="12.75">
      <c r="J1021" s="29"/>
      <c r="K1021" s="33"/>
    </row>
    <row r="1022" spans="10:11" ht="12.75">
      <c r="J1022" s="29"/>
      <c r="K1022" s="33"/>
    </row>
    <row r="1023" spans="10:11" ht="12.75">
      <c r="J1023" s="29"/>
      <c r="K1023" s="33"/>
    </row>
    <row r="1024" spans="10:11" ht="12.75">
      <c r="J1024" s="29"/>
      <c r="K1024" s="33"/>
    </row>
    <row r="1025" spans="10:11" ht="12.75">
      <c r="J1025" s="29"/>
      <c r="K1025" s="33"/>
    </row>
    <row r="1026" spans="10:11" ht="12.75">
      <c r="J1026" s="29"/>
      <c r="K1026" s="33"/>
    </row>
    <row r="1027" spans="10:11" ht="12.75">
      <c r="J1027" s="29"/>
      <c r="K1027" s="33"/>
    </row>
    <row r="1028" spans="10:11" ht="12.75">
      <c r="J1028" s="29"/>
      <c r="K1028" s="33"/>
    </row>
    <row r="1029" spans="10:11" ht="12.75">
      <c r="J1029" s="29"/>
      <c r="K1029" s="33"/>
    </row>
    <row r="1030" spans="10:11" ht="12.75">
      <c r="J1030" s="29"/>
      <c r="K1030" s="33"/>
    </row>
    <row r="1031" spans="10:11" ht="12.75">
      <c r="J1031" s="29"/>
      <c r="K1031" s="33"/>
    </row>
    <row r="1032" spans="10:11" ht="12.75">
      <c r="J1032" s="29"/>
      <c r="K1032" s="33"/>
    </row>
    <row r="1033" spans="10:11" ht="12.75">
      <c r="J1033" s="29"/>
      <c r="K1033" s="33"/>
    </row>
    <row r="1034" spans="10:11" ht="12.75">
      <c r="J1034" s="29"/>
      <c r="K1034" s="33"/>
    </row>
    <row r="1035" spans="10:11" ht="12.75">
      <c r="J1035" s="29"/>
      <c r="K1035" s="33"/>
    </row>
    <row r="1036" spans="10:11" ht="12.75">
      <c r="J1036" s="29"/>
      <c r="K1036" s="33"/>
    </row>
    <row r="1037" spans="10:11" ht="12.75">
      <c r="J1037" s="29"/>
      <c r="K1037" s="33"/>
    </row>
    <row r="1038" spans="10:11" ht="12.75">
      <c r="J1038" s="29"/>
      <c r="K1038" s="33"/>
    </row>
    <row r="1039" spans="10:11" ht="12.75">
      <c r="J1039" s="29"/>
      <c r="K1039" s="33"/>
    </row>
    <row r="1040" spans="10:11" ht="12.75">
      <c r="J1040" s="29"/>
      <c r="K1040" s="33"/>
    </row>
    <row r="1041" spans="10:11" ht="12.75">
      <c r="J1041" s="29"/>
      <c r="K1041" s="33"/>
    </row>
    <row r="1042" spans="10:11" ht="12.75">
      <c r="J1042" s="29"/>
      <c r="K1042" s="33"/>
    </row>
    <row r="1043" spans="10:11" ht="12.75">
      <c r="J1043" s="29"/>
      <c r="K1043" s="33"/>
    </row>
    <row r="1044" spans="10:11" ht="12.75">
      <c r="J1044" s="29"/>
      <c r="K1044" s="33"/>
    </row>
    <row r="1045" spans="10:11" ht="12.75">
      <c r="J1045" s="29"/>
      <c r="K1045" s="33"/>
    </row>
    <row r="1046" spans="10:11" ht="12.75">
      <c r="J1046" s="29"/>
      <c r="K1046" s="33"/>
    </row>
    <row r="1047" spans="10:11" ht="12.75">
      <c r="J1047" s="29"/>
      <c r="K1047" s="33"/>
    </row>
    <row r="1048" spans="10:11" ht="12.75">
      <c r="J1048" s="29"/>
      <c r="K1048" s="33"/>
    </row>
    <row r="1049" spans="10:11" ht="12.75">
      <c r="J1049" s="29"/>
      <c r="K1049" s="33"/>
    </row>
    <row r="1050" ht="12.75">
      <c r="J1050" s="29"/>
    </row>
    <row r="1051" ht="12.75">
      <c r="J1051" s="29"/>
    </row>
    <row r="1052" ht="12.75">
      <c r="J1052" s="29"/>
    </row>
    <row r="1053" ht="12.75">
      <c r="J1053" s="29"/>
    </row>
    <row r="1054" ht="12.75">
      <c r="J1054" s="29"/>
    </row>
    <row r="1055" ht="12.75">
      <c r="J1055" s="29"/>
    </row>
    <row r="1056" ht="12.75">
      <c r="J1056" s="29"/>
    </row>
    <row r="1057" ht="12.75">
      <c r="J1057" s="29"/>
    </row>
    <row r="1058" ht="12.75">
      <c r="J1058" s="29"/>
    </row>
    <row r="1059" ht="12.75">
      <c r="J1059" s="29"/>
    </row>
    <row r="1060" ht="12.75">
      <c r="J1060" s="29"/>
    </row>
    <row r="1061" ht="12.75">
      <c r="J1061" s="29"/>
    </row>
    <row r="1062" ht="12.75">
      <c r="J1062" s="29"/>
    </row>
    <row r="1063" ht="12.75">
      <c r="J1063" s="29"/>
    </row>
    <row r="1064" ht="12.75">
      <c r="J1064" s="29"/>
    </row>
    <row r="1065" ht="12.75">
      <c r="J1065" s="29"/>
    </row>
    <row r="1066" ht="12.75">
      <c r="J1066" s="29"/>
    </row>
    <row r="1067" ht="12.75">
      <c r="J1067" s="29"/>
    </row>
    <row r="1068" ht="12.75">
      <c r="J1068" s="29"/>
    </row>
    <row r="1069" ht="12.75">
      <c r="J1069" s="29"/>
    </row>
    <row r="1070" ht="12.75">
      <c r="J1070" s="29"/>
    </row>
    <row r="1071" ht="12.75">
      <c r="J1071" s="29"/>
    </row>
    <row r="1072" ht="12.75">
      <c r="J1072" s="29"/>
    </row>
    <row r="1073" ht="12.75">
      <c r="J1073" s="29"/>
    </row>
    <row r="1074" ht="12.75">
      <c r="J1074" s="29"/>
    </row>
    <row r="1075" ht="12.75">
      <c r="J1075" s="29"/>
    </row>
    <row r="1076" ht="12.75">
      <c r="J1076" s="29"/>
    </row>
    <row r="1077" ht="12.75">
      <c r="J1077" s="29"/>
    </row>
    <row r="1078" ht="12.75">
      <c r="J1078" s="29"/>
    </row>
    <row r="1079" ht="12.75">
      <c r="J1079" s="29"/>
    </row>
    <row r="1080" ht="12.75">
      <c r="J1080" s="29"/>
    </row>
    <row r="1081" ht="12.75">
      <c r="J1081" s="29"/>
    </row>
    <row r="1082" ht="12.75">
      <c r="J1082" s="29"/>
    </row>
    <row r="1083" ht="12.75">
      <c r="J1083" s="29"/>
    </row>
    <row r="1084" ht="12.75">
      <c r="J1084" s="29"/>
    </row>
    <row r="1085" ht="12.75">
      <c r="J1085" s="29"/>
    </row>
    <row r="1086" ht="12.75">
      <c r="J1086" s="29"/>
    </row>
    <row r="1087" ht="12.75">
      <c r="J1087" s="29"/>
    </row>
    <row r="1088" ht="12.75">
      <c r="J1088" s="29"/>
    </row>
    <row r="1089" ht="12.75">
      <c r="J1089" s="29"/>
    </row>
    <row r="1090" ht="12.75">
      <c r="J1090" s="29"/>
    </row>
    <row r="1091" ht="12.75">
      <c r="J1091" s="29"/>
    </row>
    <row r="1092" ht="12.75">
      <c r="J1092" s="29"/>
    </row>
    <row r="1093" ht="12.75">
      <c r="J1093" s="29"/>
    </row>
    <row r="1094" ht="12.75">
      <c r="J1094" s="29"/>
    </row>
    <row r="1095" ht="12.75">
      <c r="J1095" s="29"/>
    </row>
    <row r="1096" ht="12.75">
      <c r="J1096" s="29"/>
    </row>
    <row r="1097" ht="12.75">
      <c r="J1097" s="29"/>
    </row>
    <row r="1098" ht="12.75">
      <c r="J1098" s="29"/>
    </row>
    <row r="1099" ht="12.75">
      <c r="J1099" s="29"/>
    </row>
    <row r="1100" spans="10:13" ht="12.75">
      <c r="J1100" s="29"/>
      <c r="L1100" s="20"/>
      <c r="M1100" s="7"/>
    </row>
    <row r="1101" ht="12.75">
      <c r="J1101" s="29"/>
    </row>
    <row r="1102" ht="12.75">
      <c r="J1102" s="29"/>
    </row>
    <row r="1103" ht="12.75">
      <c r="J1103" s="29"/>
    </row>
    <row r="1104" ht="12.75">
      <c r="J1104" s="29"/>
    </row>
    <row r="1105" ht="12.75">
      <c r="J1105" s="29"/>
    </row>
    <row r="1106" ht="12.75">
      <c r="J1106" s="29"/>
    </row>
    <row r="1107" ht="12.75">
      <c r="J1107" s="29"/>
    </row>
    <row r="1108" ht="12.75">
      <c r="J1108" s="29"/>
    </row>
    <row r="1109" ht="12.75">
      <c r="J1109" s="29"/>
    </row>
    <row r="1110" ht="12.75">
      <c r="J1110" s="29"/>
    </row>
    <row r="1111" ht="12.75">
      <c r="J1111" s="29"/>
    </row>
    <row r="1112" ht="12.75">
      <c r="J1112" s="29"/>
    </row>
    <row r="1113" ht="12.75">
      <c r="J1113" s="29"/>
    </row>
    <row r="1114" ht="12.75">
      <c r="J1114" s="29"/>
    </row>
    <row r="1115" ht="12.75">
      <c r="J1115" s="29"/>
    </row>
    <row r="1116" ht="12.75">
      <c r="J1116" s="29"/>
    </row>
    <row r="1117" ht="12.75">
      <c r="J1117" s="29"/>
    </row>
    <row r="1118" ht="12.75">
      <c r="J1118" s="29"/>
    </row>
    <row r="1119" ht="12.75">
      <c r="J1119" s="29"/>
    </row>
    <row r="1120" ht="12.75">
      <c r="J1120" s="29"/>
    </row>
    <row r="1121" ht="12.75">
      <c r="J1121" s="29"/>
    </row>
    <row r="1122" ht="12.75">
      <c r="J1122" s="29"/>
    </row>
    <row r="1123" ht="12.75">
      <c r="J1123" s="29"/>
    </row>
    <row r="1124" ht="12.75">
      <c r="J1124" s="29"/>
    </row>
    <row r="1125" ht="12.75">
      <c r="J1125" s="29"/>
    </row>
    <row r="1126" ht="12.75">
      <c r="J1126" s="29"/>
    </row>
    <row r="1127" ht="12.75">
      <c r="J1127" s="29"/>
    </row>
    <row r="1128" ht="12.75">
      <c r="J1128" s="29"/>
    </row>
    <row r="1129" ht="12.75">
      <c r="J1129" s="29"/>
    </row>
    <row r="1130" ht="12.75">
      <c r="J1130" s="29"/>
    </row>
    <row r="1131" ht="12.75">
      <c r="J1131" s="29"/>
    </row>
    <row r="1132" ht="12.75">
      <c r="J1132" s="29"/>
    </row>
    <row r="1133" ht="12.75">
      <c r="J1133" s="29"/>
    </row>
    <row r="1134" ht="12.75">
      <c r="J1134" s="29"/>
    </row>
    <row r="1135" ht="12.75">
      <c r="J1135" s="29"/>
    </row>
    <row r="1136" ht="12.75">
      <c r="J1136" s="29"/>
    </row>
    <row r="1137" ht="12.75">
      <c r="J1137" s="29"/>
    </row>
    <row r="1138" ht="12.75">
      <c r="J1138" s="29"/>
    </row>
    <row r="1139" ht="12.75">
      <c r="J1139" s="29"/>
    </row>
    <row r="1140" ht="12.75">
      <c r="J1140" s="29"/>
    </row>
    <row r="1141" ht="12.75">
      <c r="J1141" s="29"/>
    </row>
    <row r="1142" ht="12.75">
      <c r="J1142" s="29"/>
    </row>
    <row r="1143" ht="12.75">
      <c r="J1143" s="29"/>
    </row>
    <row r="1144" ht="12.75">
      <c r="J1144" s="29"/>
    </row>
    <row r="1145" ht="12.75">
      <c r="J1145" s="29"/>
    </row>
    <row r="1146" ht="12.75">
      <c r="J1146" s="29"/>
    </row>
    <row r="1147" ht="12.75">
      <c r="J1147" s="29"/>
    </row>
    <row r="1148" ht="12.75">
      <c r="J1148" s="29"/>
    </row>
    <row r="1149" ht="12.75">
      <c r="J1149" s="29"/>
    </row>
    <row r="1150" ht="12.75">
      <c r="J1150" s="29"/>
    </row>
    <row r="1151" ht="12.75">
      <c r="J1151" s="29"/>
    </row>
    <row r="1152" ht="12.75">
      <c r="J1152" s="29"/>
    </row>
    <row r="1153" ht="12.75">
      <c r="J1153" s="29"/>
    </row>
    <row r="1154" ht="12.75">
      <c r="J1154" s="29"/>
    </row>
    <row r="1155" ht="12.75">
      <c r="J1155" s="29"/>
    </row>
    <row r="1156" ht="12.75">
      <c r="J1156" s="29"/>
    </row>
    <row r="1157" ht="12.75">
      <c r="J1157" s="29"/>
    </row>
    <row r="1158" ht="12.75">
      <c r="J1158" s="29"/>
    </row>
    <row r="1159" ht="12.75">
      <c r="J1159" s="29"/>
    </row>
    <row r="1160" ht="12.75">
      <c r="J1160" s="29"/>
    </row>
    <row r="1161" ht="12.75">
      <c r="J1161" s="29"/>
    </row>
    <row r="1162" ht="12.75">
      <c r="J1162" s="29"/>
    </row>
    <row r="1163" ht="12.75">
      <c r="J1163" s="29"/>
    </row>
    <row r="1164" ht="12.75">
      <c r="J1164" s="29"/>
    </row>
    <row r="1165" ht="12.75">
      <c r="J1165" s="29"/>
    </row>
    <row r="1166" ht="12.75">
      <c r="J1166" s="29"/>
    </row>
    <row r="1167" ht="12.75">
      <c r="J1167" s="29"/>
    </row>
    <row r="1168" ht="12.75">
      <c r="J1168" s="29"/>
    </row>
    <row r="1169" ht="12.75">
      <c r="J1169" s="29"/>
    </row>
    <row r="1170" ht="12.75">
      <c r="J1170" s="29"/>
    </row>
    <row r="1171" ht="12.75">
      <c r="J1171" s="29"/>
    </row>
    <row r="1172" ht="12.75">
      <c r="J1172" s="29"/>
    </row>
    <row r="1173" ht="12.75">
      <c r="J1173" s="29"/>
    </row>
    <row r="1174" ht="12.75">
      <c r="J1174" s="29"/>
    </row>
    <row r="1175" ht="12.75">
      <c r="J1175" s="29"/>
    </row>
    <row r="1176" ht="12.75">
      <c r="J1176" s="29"/>
    </row>
    <row r="1177" ht="12.75">
      <c r="J1177" s="29"/>
    </row>
    <row r="1178" ht="12.75">
      <c r="J1178" s="29"/>
    </row>
    <row r="1179" ht="12.75">
      <c r="J1179" s="29"/>
    </row>
    <row r="1180" ht="12.75">
      <c r="J1180" s="29"/>
    </row>
    <row r="1181" ht="12.75">
      <c r="J1181" s="29"/>
    </row>
    <row r="1182" ht="12.75">
      <c r="J1182" s="29"/>
    </row>
    <row r="1183" ht="12.75">
      <c r="J1183" s="29"/>
    </row>
    <row r="1184" ht="12.75">
      <c r="J1184" s="29"/>
    </row>
    <row r="1185" ht="12.75">
      <c r="J1185" s="29"/>
    </row>
    <row r="1186" ht="12.75">
      <c r="J1186" s="29"/>
    </row>
    <row r="1187" ht="12.75">
      <c r="J1187" s="29"/>
    </row>
    <row r="1188" ht="12.75">
      <c r="J1188" s="29"/>
    </row>
    <row r="1189" ht="12.75">
      <c r="J1189" s="29"/>
    </row>
    <row r="1190" ht="12.75">
      <c r="J1190" s="29"/>
    </row>
    <row r="1191" ht="12.75">
      <c r="J1191" s="29"/>
    </row>
    <row r="1192" ht="12.75">
      <c r="J1192" s="29"/>
    </row>
    <row r="1193" ht="12.75">
      <c r="J1193" s="29"/>
    </row>
    <row r="1194" ht="12.75">
      <c r="J1194" s="29"/>
    </row>
    <row r="1195" ht="12.75">
      <c r="J1195" s="29"/>
    </row>
    <row r="1196" ht="12.75">
      <c r="J1196" s="29"/>
    </row>
    <row r="1197" ht="12.75">
      <c r="J1197" s="29"/>
    </row>
    <row r="1198" ht="12.75">
      <c r="J1198" s="29"/>
    </row>
    <row r="1199" ht="12.75">
      <c r="J1199" s="29"/>
    </row>
    <row r="1200" ht="12.75">
      <c r="J1200" s="29"/>
    </row>
    <row r="1201" ht="12.75">
      <c r="J1201" s="29"/>
    </row>
    <row r="1202" ht="12.75">
      <c r="J1202" s="29"/>
    </row>
    <row r="1203" ht="12.75">
      <c r="J1203" s="29"/>
    </row>
    <row r="1204" ht="12.75">
      <c r="J1204" s="29"/>
    </row>
    <row r="1205" ht="12.75">
      <c r="J1205" s="29"/>
    </row>
    <row r="1206" ht="12.75">
      <c r="J1206" s="29"/>
    </row>
    <row r="1207" ht="12.75">
      <c r="J1207" s="29"/>
    </row>
    <row r="1208" ht="12.75">
      <c r="J1208" s="29"/>
    </row>
    <row r="1209" ht="12.75">
      <c r="J1209" s="29"/>
    </row>
    <row r="1210" ht="12.75">
      <c r="J1210" s="29"/>
    </row>
    <row r="1211" ht="12.75">
      <c r="J1211" s="29"/>
    </row>
    <row r="1212" ht="12.75">
      <c r="J1212" s="29"/>
    </row>
    <row r="1213" ht="12.75">
      <c r="J1213" s="29"/>
    </row>
    <row r="1214" ht="12.75">
      <c r="J1214" s="29"/>
    </row>
    <row r="1215" ht="12.75">
      <c r="J1215" s="29"/>
    </row>
    <row r="1216" ht="12.75">
      <c r="J1216" s="29"/>
    </row>
    <row r="1217" ht="12.75">
      <c r="J1217" s="29"/>
    </row>
    <row r="1218" ht="12.75">
      <c r="J1218" s="29"/>
    </row>
    <row r="1219" ht="12.75">
      <c r="J1219" s="29"/>
    </row>
    <row r="1220" ht="12.75">
      <c r="J1220" s="29"/>
    </row>
    <row r="1221" ht="12.75">
      <c r="J1221" s="29"/>
    </row>
    <row r="1222" ht="12.75">
      <c r="J1222" s="29"/>
    </row>
    <row r="1223" ht="12.75">
      <c r="J1223" s="29"/>
    </row>
    <row r="1224" ht="12.75">
      <c r="J1224" s="29"/>
    </row>
    <row r="1225" spans="10:13" ht="12.75">
      <c r="J1225" s="29"/>
      <c r="L1225" s="20"/>
      <c r="M1225" s="7"/>
    </row>
    <row r="1226" ht="12.75">
      <c r="J1226" s="29"/>
    </row>
    <row r="1227" ht="12.75">
      <c r="J1227" s="29"/>
    </row>
    <row r="1228" ht="12.75">
      <c r="J1228" s="29"/>
    </row>
    <row r="1229" ht="12.75">
      <c r="J1229" s="29"/>
    </row>
    <row r="1230" ht="12.75">
      <c r="J1230" s="29"/>
    </row>
    <row r="1231" ht="12.75">
      <c r="J1231" s="29"/>
    </row>
    <row r="1232" ht="12.75">
      <c r="J1232" s="29"/>
    </row>
    <row r="1233" ht="12.75">
      <c r="J1233" s="29"/>
    </row>
    <row r="1234" ht="12.75">
      <c r="J1234" s="29"/>
    </row>
    <row r="1235" ht="12.75">
      <c r="J1235" s="29"/>
    </row>
    <row r="1236" ht="12.75">
      <c r="J1236" s="29"/>
    </row>
    <row r="1237" ht="12.75">
      <c r="J1237" s="29"/>
    </row>
    <row r="1238" ht="12.75">
      <c r="J1238" s="29"/>
    </row>
    <row r="1239" ht="12.75">
      <c r="J1239" s="29"/>
    </row>
    <row r="1240" ht="12.75">
      <c r="J1240" s="29"/>
    </row>
    <row r="1241" ht="12.75">
      <c r="J1241" s="29"/>
    </row>
    <row r="1242" ht="12.75">
      <c r="J1242" s="29"/>
    </row>
    <row r="1243" ht="12.75">
      <c r="J1243" s="29"/>
    </row>
    <row r="1244" ht="12.75">
      <c r="J1244" s="29"/>
    </row>
    <row r="1245" ht="12.75">
      <c r="J1245" s="29"/>
    </row>
    <row r="1246" ht="12.75">
      <c r="J1246" s="29"/>
    </row>
    <row r="1247" ht="12.75">
      <c r="J1247" s="29"/>
    </row>
    <row r="1248" ht="12.75">
      <c r="J1248" s="29"/>
    </row>
    <row r="1249" ht="12.75">
      <c r="J1249" s="29"/>
    </row>
    <row r="1250" ht="12.75">
      <c r="J1250" s="29"/>
    </row>
    <row r="1251" ht="12.75">
      <c r="J1251" s="29"/>
    </row>
    <row r="1252" ht="12.75">
      <c r="J1252" s="29"/>
    </row>
    <row r="1253" ht="12.75">
      <c r="J1253" s="29"/>
    </row>
    <row r="1254" ht="12.75">
      <c r="J1254" s="29"/>
    </row>
    <row r="1255" ht="12.75">
      <c r="J1255" s="29"/>
    </row>
    <row r="1256" ht="12.75">
      <c r="J1256" s="29"/>
    </row>
    <row r="1257" ht="12.75">
      <c r="J1257" s="29"/>
    </row>
    <row r="1258" ht="12.75">
      <c r="J1258" s="29"/>
    </row>
    <row r="1259" ht="12.75">
      <c r="J1259" s="29"/>
    </row>
    <row r="1260" ht="12.75">
      <c r="J1260" s="29"/>
    </row>
    <row r="1261" ht="12.75">
      <c r="J1261" s="29"/>
    </row>
    <row r="1262" ht="12.75">
      <c r="J1262" s="29"/>
    </row>
    <row r="1263" ht="12.75">
      <c r="J1263" s="29"/>
    </row>
    <row r="1264" ht="12.75">
      <c r="J1264" s="29"/>
    </row>
    <row r="1265" ht="12.75">
      <c r="J1265" s="29"/>
    </row>
    <row r="1266" ht="12.75">
      <c r="J1266" s="29"/>
    </row>
    <row r="1267" ht="12.75">
      <c r="J1267" s="29"/>
    </row>
    <row r="1268" ht="12.75">
      <c r="J1268" s="29"/>
    </row>
    <row r="1269" ht="12.75">
      <c r="J1269" s="29"/>
    </row>
    <row r="1270" ht="12.75">
      <c r="J1270" s="29"/>
    </row>
    <row r="1271" ht="12.75">
      <c r="J1271" s="29"/>
    </row>
    <row r="1272" ht="12.75">
      <c r="J1272" s="29"/>
    </row>
    <row r="1273" ht="12.75">
      <c r="J1273" s="29"/>
    </row>
    <row r="1274" ht="12.75">
      <c r="J1274" s="29"/>
    </row>
    <row r="1275" ht="12.75">
      <c r="J1275" s="29"/>
    </row>
    <row r="1276" ht="12.75">
      <c r="J1276" s="29"/>
    </row>
    <row r="1277" ht="12.75">
      <c r="J1277" s="29"/>
    </row>
    <row r="1278" ht="12.75">
      <c r="J1278" s="29"/>
    </row>
    <row r="1279" ht="12.75">
      <c r="J1279" s="29"/>
    </row>
    <row r="1280" ht="12.75">
      <c r="J1280" s="29"/>
    </row>
    <row r="1281" ht="12.75">
      <c r="J1281" s="29"/>
    </row>
    <row r="1282" ht="12.75">
      <c r="J1282" s="29"/>
    </row>
    <row r="1283" ht="12.75">
      <c r="J1283" s="29"/>
    </row>
    <row r="1284" ht="12.75">
      <c r="J1284" s="29"/>
    </row>
    <row r="1285" ht="12.75">
      <c r="J1285" s="29"/>
    </row>
    <row r="1286" ht="12.75">
      <c r="J1286" s="29"/>
    </row>
    <row r="1287" ht="12.75">
      <c r="J1287" s="29"/>
    </row>
    <row r="1288" ht="12.75">
      <c r="J1288" s="29"/>
    </row>
    <row r="1289" ht="12.75">
      <c r="J1289" s="29"/>
    </row>
    <row r="1290" ht="12.75">
      <c r="J1290" s="29"/>
    </row>
    <row r="1291" ht="12.75">
      <c r="J1291" s="29"/>
    </row>
    <row r="1292" ht="12.75">
      <c r="J1292" s="29"/>
    </row>
    <row r="1293" ht="12.75">
      <c r="J1293" s="29"/>
    </row>
    <row r="1294" ht="12.75">
      <c r="J1294" s="29"/>
    </row>
    <row r="1295" ht="12.75">
      <c r="J1295" s="29"/>
    </row>
    <row r="1296" ht="12.75">
      <c r="J1296" s="29"/>
    </row>
    <row r="1297" ht="12.75">
      <c r="J1297" s="29"/>
    </row>
    <row r="1298" ht="12.75">
      <c r="J1298" s="29"/>
    </row>
    <row r="1299" ht="12.75">
      <c r="J1299" s="29"/>
    </row>
    <row r="1300" ht="12.75">
      <c r="J1300" s="29"/>
    </row>
    <row r="1301" ht="12.75">
      <c r="J1301" s="29"/>
    </row>
    <row r="1302" ht="12.75">
      <c r="J1302" s="29"/>
    </row>
    <row r="1303" ht="12.75">
      <c r="J1303" s="29"/>
    </row>
    <row r="1304" ht="12.75">
      <c r="J1304" s="29"/>
    </row>
    <row r="1305" ht="12.75">
      <c r="J1305" s="29"/>
    </row>
    <row r="1306" ht="12.75">
      <c r="J1306" s="29"/>
    </row>
    <row r="1307" ht="12.75">
      <c r="J1307" s="29"/>
    </row>
    <row r="1308" ht="12.75">
      <c r="J1308" s="29"/>
    </row>
    <row r="1309" ht="12.75">
      <c r="J1309" s="29"/>
    </row>
    <row r="1310" ht="12.75">
      <c r="J1310" s="29"/>
    </row>
    <row r="1311" ht="12.75">
      <c r="J1311" s="29"/>
    </row>
    <row r="1312" ht="12.75">
      <c r="J1312" s="29"/>
    </row>
    <row r="1313" ht="12.75">
      <c r="J1313" s="29"/>
    </row>
    <row r="1314" ht="12.75">
      <c r="J1314" s="29"/>
    </row>
    <row r="1315" ht="12.75">
      <c r="J1315" s="29"/>
    </row>
    <row r="1316" ht="12.75">
      <c r="J1316" s="29"/>
    </row>
    <row r="1317" ht="12.75">
      <c r="J1317" s="29"/>
    </row>
    <row r="1318" ht="12.75">
      <c r="J1318" s="29"/>
    </row>
    <row r="1319" ht="12.75">
      <c r="J1319" s="29"/>
    </row>
    <row r="1320" ht="12.75">
      <c r="J1320" s="29"/>
    </row>
    <row r="1321" ht="12.75">
      <c r="J1321" s="29"/>
    </row>
    <row r="1322" ht="12.75">
      <c r="J1322" s="29"/>
    </row>
    <row r="1323" ht="12.75">
      <c r="J1323" s="29"/>
    </row>
    <row r="1324" ht="12.75">
      <c r="J1324" s="29"/>
    </row>
    <row r="1325" ht="12.75">
      <c r="J1325" s="29"/>
    </row>
    <row r="1326" ht="12.75">
      <c r="J1326" s="29"/>
    </row>
    <row r="1327" ht="12.75">
      <c r="J1327" s="29"/>
    </row>
    <row r="1328" ht="12.75">
      <c r="J1328" s="29"/>
    </row>
    <row r="1329" ht="12.75">
      <c r="J1329" s="29"/>
    </row>
    <row r="1330" ht="12.75">
      <c r="J1330" s="29"/>
    </row>
    <row r="1331" ht="12.75">
      <c r="J1331" s="29"/>
    </row>
    <row r="1332" ht="12.75">
      <c r="J1332" s="29"/>
    </row>
    <row r="1333" ht="12.75">
      <c r="J1333" s="29"/>
    </row>
    <row r="1334" ht="12.75">
      <c r="J1334" s="29"/>
    </row>
    <row r="1335" ht="12.75">
      <c r="J1335" s="29"/>
    </row>
    <row r="1336" ht="12.75">
      <c r="J1336" s="29"/>
    </row>
    <row r="1337" ht="12.75">
      <c r="J1337" s="29"/>
    </row>
    <row r="1338" ht="12.75">
      <c r="J1338" s="29"/>
    </row>
    <row r="1339" ht="12.75">
      <c r="J1339" s="29"/>
    </row>
    <row r="1340" ht="12.75">
      <c r="J1340" s="29"/>
    </row>
    <row r="1341" ht="12.75">
      <c r="J1341" s="29"/>
    </row>
    <row r="1342" ht="12.75">
      <c r="J1342" s="29"/>
    </row>
    <row r="1343" ht="12.75">
      <c r="J1343" s="29"/>
    </row>
    <row r="1344" ht="12.75">
      <c r="J1344" s="29"/>
    </row>
    <row r="1345" ht="12.75">
      <c r="J1345" s="29"/>
    </row>
    <row r="1346" ht="12.75">
      <c r="J1346" s="29"/>
    </row>
    <row r="1347" ht="12.75">
      <c r="J1347" s="29"/>
    </row>
    <row r="1348" ht="12.75">
      <c r="J1348" s="29"/>
    </row>
    <row r="1349" ht="12.75">
      <c r="J1349" s="29"/>
    </row>
    <row r="1350" ht="12.75">
      <c r="J1350" s="29"/>
    </row>
    <row r="1351" ht="12.75">
      <c r="J1351" s="29"/>
    </row>
    <row r="1352" ht="12.75">
      <c r="J1352" s="29"/>
    </row>
    <row r="1353" ht="12.75">
      <c r="J1353" s="29"/>
    </row>
    <row r="1354" ht="12.75">
      <c r="J1354" s="29"/>
    </row>
    <row r="1355" ht="12.75">
      <c r="J1355" s="29"/>
    </row>
    <row r="1356" ht="12.75">
      <c r="J1356" s="29"/>
    </row>
    <row r="1357" ht="12.75">
      <c r="J1357" s="29"/>
    </row>
    <row r="1358" ht="12.75">
      <c r="J1358" s="29"/>
    </row>
    <row r="1359" ht="12.75">
      <c r="J1359" s="29"/>
    </row>
    <row r="1360" ht="12.75">
      <c r="J1360" s="29"/>
    </row>
    <row r="1361" ht="12.75">
      <c r="J1361" s="29"/>
    </row>
    <row r="1362" ht="12.75">
      <c r="J1362" s="29"/>
    </row>
    <row r="1363" ht="12.75">
      <c r="J1363" s="29"/>
    </row>
    <row r="1364" ht="12.75">
      <c r="J1364" s="29"/>
    </row>
    <row r="1365" ht="12.75">
      <c r="J1365" s="29"/>
    </row>
    <row r="1366" ht="12.75">
      <c r="J1366" s="29"/>
    </row>
    <row r="1367" ht="12.75">
      <c r="J1367" s="29"/>
    </row>
    <row r="1368" ht="12.75">
      <c r="J1368" s="29"/>
    </row>
    <row r="1369" ht="12.75">
      <c r="J1369" s="29"/>
    </row>
    <row r="1370" ht="12.75">
      <c r="J1370" s="29"/>
    </row>
    <row r="1371" ht="12.75">
      <c r="J1371" s="29"/>
    </row>
    <row r="1372" ht="12.75">
      <c r="J1372" s="29"/>
    </row>
    <row r="1373" ht="12.75">
      <c r="J1373" s="29"/>
    </row>
    <row r="1374" ht="12.75">
      <c r="J1374" s="29"/>
    </row>
    <row r="1375" ht="12.75">
      <c r="J1375" s="29"/>
    </row>
    <row r="1376" ht="12.75">
      <c r="J1376" s="29"/>
    </row>
    <row r="1377" ht="12.75">
      <c r="J1377" s="29"/>
    </row>
    <row r="1378" ht="12.75">
      <c r="J1378" s="29"/>
    </row>
    <row r="1379" ht="12.75">
      <c r="J1379" s="29"/>
    </row>
    <row r="1380" ht="12.75">
      <c r="J1380" s="29"/>
    </row>
    <row r="1381" ht="12.75">
      <c r="J1381" s="29"/>
    </row>
    <row r="1382" ht="12.75">
      <c r="J1382" s="29"/>
    </row>
    <row r="1383" ht="12.75">
      <c r="J1383" s="29"/>
    </row>
    <row r="1384" ht="12.75">
      <c r="J1384" s="29"/>
    </row>
    <row r="1385" ht="12.75">
      <c r="J1385" s="29"/>
    </row>
    <row r="1386" ht="12.75">
      <c r="J1386" s="29"/>
    </row>
    <row r="1387" ht="12.75">
      <c r="J1387" s="29"/>
    </row>
    <row r="1388" ht="12.75">
      <c r="J1388" s="29"/>
    </row>
    <row r="1389" ht="12.75">
      <c r="J1389" s="29"/>
    </row>
    <row r="1390" ht="12.75">
      <c r="J1390" s="29"/>
    </row>
    <row r="1391" ht="12.75">
      <c r="J1391" s="29"/>
    </row>
    <row r="1392" ht="12.75">
      <c r="J1392" s="29"/>
    </row>
    <row r="1393" ht="12.75">
      <c r="J1393" s="29"/>
    </row>
    <row r="1394" ht="12.75">
      <c r="J1394" s="29"/>
    </row>
    <row r="1395" ht="12.75">
      <c r="J1395" s="29"/>
    </row>
    <row r="1396" ht="12.75">
      <c r="J1396" s="29"/>
    </row>
    <row r="1397" ht="12.75">
      <c r="J1397" s="29"/>
    </row>
    <row r="1398" ht="12.75">
      <c r="J1398" s="29"/>
    </row>
    <row r="1399" ht="12.75">
      <c r="J1399" s="29"/>
    </row>
    <row r="1400" ht="12.75">
      <c r="J1400" s="29"/>
    </row>
    <row r="1401" ht="12.75">
      <c r="J1401" s="29"/>
    </row>
    <row r="1402" ht="12.75">
      <c r="J1402" s="29"/>
    </row>
    <row r="1403" ht="12.75">
      <c r="J1403" s="29"/>
    </row>
    <row r="1404" ht="12.75">
      <c r="J1404" s="29"/>
    </row>
    <row r="1405" ht="12.75">
      <c r="J1405" s="29"/>
    </row>
    <row r="1406" ht="12.75">
      <c r="J1406" s="29"/>
    </row>
    <row r="1407" ht="12.75">
      <c r="J1407" s="29"/>
    </row>
    <row r="1408" ht="12.75">
      <c r="J1408" s="29"/>
    </row>
    <row r="1409" ht="12.75">
      <c r="J1409" s="29"/>
    </row>
    <row r="1410" ht="12.75">
      <c r="J1410" s="29"/>
    </row>
    <row r="1411" ht="12.75">
      <c r="J1411" s="29"/>
    </row>
    <row r="1412" ht="12.75">
      <c r="J1412" s="29"/>
    </row>
    <row r="1413" ht="12.75">
      <c r="J1413" s="29"/>
    </row>
    <row r="1414" ht="12.75">
      <c r="J1414" s="29"/>
    </row>
    <row r="1415" ht="12.75">
      <c r="J1415" s="29"/>
    </row>
    <row r="1416" ht="12.75">
      <c r="J1416" s="29"/>
    </row>
    <row r="1417" ht="12.75">
      <c r="J1417" s="29"/>
    </row>
    <row r="1418" ht="12.75">
      <c r="J1418" s="29"/>
    </row>
    <row r="1419" ht="12.75">
      <c r="J1419" s="29"/>
    </row>
    <row r="1420" ht="12.75">
      <c r="J1420" s="29"/>
    </row>
    <row r="1421" ht="12.75">
      <c r="J1421" s="29"/>
    </row>
    <row r="1422" ht="12.75">
      <c r="J1422" s="29"/>
    </row>
    <row r="1423" ht="12.75">
      <c r="J1423" s="29"/>
    </row>
    <row r="1424" ht="12.75">
      <c r="J1424" s="29"/>
    </row>
    <row r="1425" ht="12.75">
      <c r="J1425" s="29"/>
    </row>
    <row r="1426" ht="12.75">
      <c r="J1426" s="29"/>
    </row>
    <row r="1427" ht="12.75">
      <c r="J1427" s="29"/>
    </row>
    <row r="1428" ht="12.75">
      <c r="J1428" s="29"/>
    </row>
    <row r="1429" ht="12.75">
      <c r="J1429" s="29"/>
    </row>
    <row r="1430" ht="12.75">
      <c r="J1430" s="29"/>
    </row>
    <row r="1431" ht="12.75">
      <c r="J1431" s="29"/>
    </row>
    <row r="1432" ht="12.75">
      <c r="J1432" s="29"/>
    </row>
    <row r="1433" ht="12.75">
      <c r="J1433" s="29"/>
    </row>
    <row r="1434" ht="12.75">
      <c r="J1434" s="29"/>
    </row>
    <row r="1435" ht="12.75">
      <c r="J1435" s="29"/>
    </row>
    <row r="1436" ht="12.75">
      <c r="J1436" s="29"/>
    </row>
    <row r="1437" ht="12.75">
      <c r="J1437" s="29"/>
    </row>
    <row r="1438" ht="12.75">
      <c r="J1438" s="29"/>
    </row>
    <row r="1439" ht="12.75">
      <c r="J1439" s="29"/>
    </row>
    <row r="1440" ht="12.75">
      <c r="J1440" s="29"/>
    </row>
    <row r="1441" ht="12.75">
      <c r="J1441" s="29"/>
    </row>
    <row r="1442" ht="12.75">
      <c r="J1442" s="29"/>
    </row>
    <row r="1443" ht="12.75">
      <c r="J1443" s="29"/>
    </row>
    <row r="1444" ht="12.75">
      <c r="J1444" s="29"/>
    </row>
    <row r="1445" ht="12.75">
      <c r="J1445" s="29"/>
    </row>
    <row r="1446" ht="12.75">
      <c r="J1446" s="29"/>
    </row>
    <row r="1447" ht="12.75">
      <c r="J1447" s="29"/>
    </row>
    <row r="1448" ht="12.75">
      <c r="J1448" s="29"/>
    </row>
    <row r="1449" ht="12.75">
      <c r="J1449" s="29"/>
    </row>
    <row r="1450" ht="12.75">
      <c r="J1450" s="29"/>
    </row>
    <row r="1451" ht="12.75">
      <c r="J1451" s="29"/>
    </row>
    <row r="1452" ht="12.75">
      <c r="J1452" s="29"/>
    </row>
    <row r="1453" ht="12.75">
      <c r="J1453" s="29"/>
    </row>
    <row r="1454" ht="12.75">
      <c r="J1454" s="29"/>
    </row>
    <row r="1455" ht="12.75">
      <c r="J1455" s="29"/>
    </row>
    <row r="1456" ht="12.75">
      <c r="J1456" s="29"/>
    </row>
    <row r="1457" ht="12.75">
      <c r="J1457" s="29"/>
    </row>
    <row r="1458" ht="12.75">
      <c r="J1458" s="29"/>
    </row>
    <row r="1459" ht="12.75">
      <c r="J1459" s="29"/>
    </row>
    <row r="1460" ht="12.75">
      <c r="J1460" s="29"/>
    </row>
    <row r="1461" ht="12.75">
      <c r="J1461" s="29"/>
    </row>
    <row r="1462" ht="12.75">
      <c r="J1462" s="29"/>
    </row>
    <row r="1463" ht="12.75">
      <c r="J1463" s="29"/>
    </row>
    <row r="1464" ht="12.75">
      <c r="J1464" s="29"/>
    </row>
    <row r="1465" ht="12.75">
      <c r="J1465" s="29"/>
    </row>
    <row r="1466" ht="12.75">
      <c r="J1466" s="29"/>
    </row>
    <row r="1467" ht="12.75">
      <c r="J1467" s="29"/>
    </row>
    <row r="1468" ht="12.75">
      <c r="J1468" s="29"/>
    </row>
    <row r="1469" ht="12.75">
      <c r="J1469" s="29"/>
    </row>
    <row r="1470" ht="12.75">
      <c r="J1470" s="29"/>
    </row>
    <row r="1471" ht="12.75">
      <c r="J1471" s="29"/>
    </row>
    <row r="1472" ht="12.75">
      <c r="J1472" s="29"/>
    </row>
    <row r="1473" ht="12.75">
      <c r="J1473" s="29"/>
    </row>
    <row r="1474" ht="12.75">
      <c r="J1474" s="29"/>
    </row>
    <row r="1475" ht="12.75">
      <c r="J1475" s="29"/>
    </row>
    <row r="1476" ht="12.75">
      <c r="J1476" s="29"/>
    </row>
    <row r="1477" ht="12.75">
      <c r="J1477" s="29"/>
    </row>
    <row r="1478" ht="12.75">
      <c r="J1478" s="29"/>
    </row>
    <row r="1479" ht="12.75">
      <c r="J1479" s="29"/>
    </row>
    <row r="1480" ht="12.75">
      <c r="J1480" s="29"/>
    </row>
    <row r="1481" ht="12.75">
      <c r="J1481" s="29"/>
    </row>
    <row r="1482" ht="12.75">
      <c r="J1482" s="29"/>
    </row>
    <row r="1483" ht="12.75">
      <c r="J1483" s="29"/>
    </row>
    <row r="1484" ht="12.75">
      <c r="J1484" s="29"/>
    </row>
    <row r="1485" ht="12.75">
      <c r="J1485" s="29"/>
    </row>
    <row r="1486" ht="12.75">
      <c r="J1486" s="29"/>
    </row>
    <row r="1487" ht="12.75">
      <c r="J1487" s="29"/>
    </row>
    <row r="1488" ht="12.75">
      <c r="J1488" s="29"/>
    </row>
    <row r="1489" ht="12.75">
      <c r="J1489" s="29"/>
    </row>
    <row r="1490" ht="12.75">
      <c r="J1490" s="29"/>
    </row>
    <row r="1491" ht="12.75">
      <c r="J1491" s="29"/>
    </row>
    <row r="1492" ht="12.75">
      <c r="J1492" s="29"/>
    </row>
    <row r="1493" ht="12.75">
      <c r="J1493" s="29"/>
    </row>
    <row r="1494" ht="12.75">
      <c r="J1494" s="29"/>
    </row>
    <row r="1495" ht="12.75">
      <c r="J1495" s="29"/>
    </row>
    <row r="1496" ht="12.75">
      <c r="J1496" s="29"/>
    </row>
    <row r="1497" ht="12.75">
      <c r="J1497" s="29"/>
    </row>
    <row r="1498" ht="12.75">
      <c r="J1498" s="29"/>
    </row>
    <row r="1499" ht="12.75">
      <c r="J1499" s="29"/>
    </row>
    <row r="1500" ht="12.75">
      <c r="J1500" s="29"/>
    </row>
    <row r="1501" ht="12.75">
      <c r="J1501" s="29"/>
    </row>
    <row r="1502" ht="12.75">
      <c r="J1502" s="29"/>
    </row>
    <row r="1503" ht="12.75">
      <c r="J1503" s="29"/>
    </row>
    <row r="1504" ht="12.75">
      <c r="J1504" s="29"/>
    </row>
    <row r="1505" ht="12.75">
      <c r="J1505" s="29"/>
    </row>
    <row r="1506" ht="12.75">
      <c r="J1506" s="29"/>
    </row>
    <row r="1507" ht="12.75">
      <c r="J1507" s="29"/>
    </row>
    <row r="1508" ht="12.75">
      <c r="J1508" s="29"/>
    </row>
    <row r="1509" ht="12.75">
      <c r="J1509" s="29"/>
    </row>
    <row r="1510" ht="12.75">
      <c r="J1510" s="29"/>
    </row>
    <row r="1511" ht="12.75">
      <c r="J1511" s="29"/>
    </row>
    <row r="1512" ht="12.75">
      <c r="J1512" s="29"/>
    </row>
    <row r="1513" ht="12.75">
      <c r="J1513" s="29"/>
    </row>
    <row r="1514" ht="12.75">
      <c r="J1514" s="29"/>
    </row>
    <row r="1515" ht="12.75">
      <c r="J1515" s="29"/>
    </row>
    <row r="1516" ht="12.75">
      <c r="J1516" s="29"/>
    </row>
    <row r="1517" ht="12.75">
      <c r="J1517" s="29"/>
    </row>
    <row r="1518" ht="12.75">
      <c r="J1518" s="29"/>
    </row>
    <row r="1519" ht="12.75">
      <c r="J1519" s="29"/>
    </row>
    <row r="1520" ht="12.75">
      <c r="J1520" s="29"/>
    </row>
    <row r="1521" ht="12.75">
      <c r="J1521" s="29"/>
    </row>
    <row r="1522" ht="12.75">
      <c r="J1522" s="29"/>
    </row>
    <row r="1523" ht="12.75">
      <c r="J1523" s="29"/>
    </row>
    <row r="1524" ht="12.75">
      <c r="J1524" s="29"/>
    </row>
    <row r="1525" ht="12.75">
      <c r="J1525" s="29"/>
    </row>
    <row r="1526" ht="12.75">
      <c r="J1526" s="29"/>
    </row>
    <row r="1527" ht="12.75">
      <c r="J1527" s="29"/>
    </row>
    <row r="1528" ht="12.75">
      <c r="J1528" s="29"/>
    </row>
    <row r="1529" ht="12.75">
      <c r="J1529" s="29"/>
    </row>
    <row r="1530" ht="12.75">
      <c r="J1530" s="29"/>
    </row>
    <row r="1531" ht="12.75">
      <c r="J1531" s="29"/>
    </row>
    <row r="1532" ht="12.75">
      <c r="J1532" s="29"/>
    </row>
    <row r="1533" ht="12.75">
      <c r="J1533" s="29"/>
    </row>
    <row r="1534" ht="12.75">
      <c r="J1534" s="29"/>
    </row>
    <row r="1535" ht="12.75">
      <c r="J1535" s="29"/>
    </row>
    <row r="1536" ht="12.75">
      <c r="J1536" s="29"/>
    </row>
    <row r="1537" ht="12.75">
      <c r="J1537" s="29"/>
    </row>
    <row r="1538" ht="12.75">
      <c r="J1538" s="29"/>
    </row>
    <row r="1539" ht="12.75">
      <c r="J1539" s="29"/>
    </row>
    <row r="1540" ht="12.75">
      <c r="J1540" s="29"/>
    </row>
    <row r="1541" ht="12.75">
      <c r="J1541" s="29"/>
    </row>
    <row r="1542" ht="12.75">
      <c r="J1542" s="29"/>
    </row>
    <row r="1543" ht="12.75">
      <c r="J1543" s="29"/>
    </row>
    <row r="1544" ht="12.75">
      <c r="J1544" s="29"/>
    </row>
    <row r="1545" ht="12.75">
      <c r="J1545" s="29"/>
    </row>
    <row r="1546" ht="12.75">
      <c r="J1546" s="29"/>
    </row>
    <row r="1547" ht="12.75">
      <c r="J1547" s="29"/>
    </row>
    <row r="1548" ht="12.75">
      <c r="J1548" s="29"/>
    </row>
    <row r="1549" ht="12.75">
      <c r="J1549" s="29"/>
    </row>
    <row r="1550" ht="12.75">
      <c r="J1550" s="29"/>
    </row>
    <row r="1551" ht="12.75">
      <c r="J1551" s="29"/>
    </row>
    <row r="1552" ht="12.75">
      <c r="J1552" s="29"/>
    </row>
    <row r="1553" ht="12.75">
      <c r="J1553" s="29"/>
    </row>
    <row r="1554" ht="12.75">
      <c r="J1554" s="29"/>
    </row>
    <row r="1555" ht="12.75">
      <c r="J1555" s="29"/>
    </row>
    <row r="1556" ht="12.75">
      <c r="J1556" s="29"/>
    </row>
    <row r="1557" ht="12.75">
      <c r="J1557" s="29"/>
    </row>
    <row r="1558" ht="12.75">
      <c r="J1558" s="29"/>
    </row>
    <row r="1559" ht="12.75">
      <c r="J1559" s="29"/>
    </row>
    <row r="1560" ht="12.75">
      <c r="J1560" s="29"/>
    </row>
    <row r="1561" ht="12.75">
      <c r="J1561" s="29"/>
    </row>
    <row r="1562" ht="12.75">
      <c r="J1562" s="29"/>
    </row>
    <row r="1563" ht="12.75">
      <c r="J1563" s="29"/>
    </row>
    <row r="1564" ht="12.75">
      <c r="J1564" s="29"/>
    </row>
    <row r="1565" ht="12.75">
      <c r="J1565" s="29"/>
    </row>
    <row r="1566" ht="12.75">
      <c r="J1566" s="29"/>
    </row>
    <row r="1567" ht="12.75">
      <c r="J1567" s="29"/>
    </row>
    <row r="1568" ht="12.75">
      <c r="J1568" s="29"/>
    </row>
    <row r="1569" ht="12.75">
      <c r="J1569" s="29"/>
    </row>
    <row r="1570" ht="12.75">
      <c r="J1570" s="29"/>
    </row>
    <row r="1571" ht="12.75">
      <c r="J1571" s="29"/>
    </row>
    <row r="1572" ht="12.75">
      <c r="J1572" s="29"/>
    </row>
    <row r="1573" ht="12.75">
      <c r="J1573" s="29"/>
    </row>
    <row r="1574" ht="12.75">
      <c r="J1574" s="29"/>
    </row>
    <row r="1575" ht="12.75">
      <c r="J1575" s="29"/>
    </row>
    <row r="1576" ht="12.75">
      <c r="J1576" s="29"/>
    </row>
    <row r="1577" ht="12.75">
      <c r="J1577" s="29"/>
    </row>
    <row r="1578" ht="12.75">
      <c r="J1578" s="29"/>
    </row>
    <row r="1579" ht="12.75">
      <c r="J1579" s="29"/>
    </row>
    <row r="1580" ht="12.75">
      <c r="J1580" s="29"/>
    </row>
    <row r="1581" ht="12.75">
      <c r="J1581" s="29"/>
    </row>
    <row r="1582" ht="12.75">
      <c r="J1582" s="29"/>
    </row>
    <row r="1583" ht="12.75">
      <c r="J1583" s="29"/>
    </row>
    <row r="1584" ht="12.75">
      <c r="J1584" s="29"/>
    </row>
    <row r="1585" ht="12.75">
      <c r="J1585" s="29"/>
    </row>
    <row r="1586" ht="12.75">
      <c r="J1586" s="29"/>
    </row>
    <row r="1587" ht="12.75">
      <c r="J1587" s="29"/>
    </row>
    <row r="1588" ht="12.75">
      <c r="J1588" s="29"/>
    </row>
    <row r="1589" ht="12.75">
      <c r="J1589" s="29"/>
    </row>
    <row r="1590" ht="12.75">
      <c r="J1590" s="29"/>
    </row>
    <row r="1591" ht="12.75">
      <c r="J1591" s="29"/>
    </row>
    <row r="1592" ht="12.75">
      <c r="J1592" s="29"/>
    </row>
    <row r="1593" ht="12.75">
      <c r="J1593" s="29"/>
    </row>
    <row r="1594" ht="12.75">
      <c r="J1594" s="29"/>
    </row>
    <row r="1595" ht="12.75">
      <c r="J1595" s="29"/>
    </row>
    <row r="1596" ht="12.75">
      <c r="J1596" s="29"/>
    </row>
    <row r="1597" ht="12.75">
      <c r="J1597" s="29"/>
    </row>
    <row r="1598" ht="12.75">
      <c r="J1598" s="29"/>
    </row>
    <row r="1599" ht="12.75">
      <c r="J1599" s="29"/>
    </row>
    <row r="1600" ht="12.75">
      <c r="J1600" s="29"/>
    </row>
    <row r="1601" ht="12.75">
      <c r="J1601" s="29"/>
    </row>
    <row r="1602" ht="12.75">
      <c r="J1602" s="29"/>
    </row>
    <row r="1603" ht="12.75">
      <c r="J1603" s="29"/>
    </row>
    <row r="1604" ht="12.75">
      <c r="J1604" s="29"/>
    </row>
    <row r="1605" ht="12.75">
      <c r="J1605" s="29"/>
    </row>
    <row r="1606" ht="12.75">
      <c r="J1606" s="29"/>
    </row>
    <row r="1607" ht="12.75">
      <c r="J1607" s="29"/>
    </row>
    <row r="1608" ht="12.75">
      <c r="J1608" s="29"/>
    </row>
    <row r="1609" ht="12.75">
      <c r="J1609" s="29"/>
    </row>
    <row r="1610" ht="12.75">
      <c r="J1610" s="29"/>
    </row>
    <row r="1611" ht="12.75">
      <c r="J1611" s="29"/>
    </row>
    <row r="1612" ht="12.75">
      <c r="J1612" s="29"/>
    </row>
    <row r="1613" ht="12.75">
      <c r="J1613" s="29"/>
    </row>
    <row r="1614" ht="12.75">
      <c r="J1614" s="29"/>
    </row>
    <row r="1615" ht="12.75">
      <c r="J1615" s="29"/>
    </row>
    <row r="1616" ht="12.75">
      <c r="J1616" s="29"/>
    </row>
    <row r="1617" ht="12.75">
      <c r="J1617" s="29"/>
    </row>
    <row r="1618" ht="12.75">
      <c r="J1618" s="29"/>
    </row>
    <row r="1619" ht="12.75">
      <c r="J1619" s="29"/>
    </row>
    <row r="1620" ht="12.75">
      <c r="J1620" s="29"/>
    </row>
    <row r="1621" ht="12.75">
      <c r="J1621" s="29"/>
    </row>
    <row r="1622" ht="12.75">
      <c r="J1622" s="29"/>
    </row>
    <row r="1623" ht="12.75">
      <c r="J1623" s="29"/>
    </row>
    <row r="1624" ht="12.75">
      <c r="J1624" s="29"/>
    </row>
    <row r="1625" ht="12.75">
      <c r="J1625" s="29"/>
    </row>
    <row r="1626" ht="12.75">
      <c r="J1626" s="29"/>
    </row>
    <row r="1627" ht="12.75">
      <c r="J1627" s="29"/>
    </row>
    <row r="1628" ht="12.75">
      <c r="J1628" s="29"/>
    </row>
    <row r="1629" ht="12.75">
      <c r="J1629" s="29"/>
    </row>
    <row r="1630" ht="12.75">
      <c r="J1630" s="29"/>
    </row>
    <row r="1631" ht="12.75">
      <c r="J1631" s="29"/>
    </row>
    <row r="1632" ht="12.75">
      <c r="J1632" s="29"/>
    </row>
    <row r="1633" ht="12.75">
      <c r="J1633" s="29"/>
    </row>
    <row r="1634" ht="12.75">
      <c r="J1634" s="29"/>
    </row>
    <row r="1635" ht="12.75">
      <c r="J1635" s="29"/>
    </row>
    <row r="1636" ht="12.75">
      <c r="J1636" s="29"/>
    </row>
    <row r="1637" ht="12.75">
      <c r="J1637" s="29"/>
    </row>
    <row r="1638" ht="12.75">
      <c r="J1638" s="29"/>
    </row>
    <row r="1639" ht="12.75">
      <c r="J1639" s="29"/>
    </row>
    <row r="1640" ht="12.75">
      <c r="J1640" s="29"/>
    </row>
    <row r="1641" ht="12.75">
      <c r="J1641" s="29"/>
    </row>
    <row r="1642" ht="12.75">
      <c r="J1642" s="29"/>
    </row>
    <row r="1643" ht="12.75">
      <c r="J1643" s="29"/>
    </row>
    <row r="1644" ht="12.75">
      <c r="J1644" s="29"/>
    </row>
    <row r="1645" ht="12.75">
      <c r="J1645" s="29"/>
    </row>
    <row r="1646" ht="12.75">
      <c r="J1646" s="29"/>
    </row>
    <row r="1647" ht="12.75">
      <c r="J1647" s="29"/>
    </row>
    <row r="1648" ht="12.75">
      <c r="J1648" s="29"/>
    </row>
    <row r="1649" ht="12.75">
      <c r="J1649" s="29"/>
    </row>
    <row r="1650" ht="12.75">
      <c r="J1650" s="29"/>
    </row>
    <row r="1651" ht="12.75">
      <c r="J1651" s="29"/>
    </row>
    <row r="1652" ht="12.75">
      <c r="J1652" s="29"/>
    </row>
    <row r="1653" ht="12.75">
      <c r="J1653" s="29"/>
    </row>
    <row r="1654" ht="12.75">
      <c r="J1654" s="29"/>
    </row>
    <row r="1655" ht="12.75">
      <c r="J1655" s="29"/>
    </row>
    <row r="1656" ht="12.75">
      <c r="J1656" s="29"/>
    </row>
    <row r="1657" ht="12.75">
      <c r="J1657" s="29"/>
    </row>
    <row r="1658" ht="12.75">
      <c r="J1658" s="29"/>
    </row>
    <row r="1659" ht="12.75">
      <c r="J1659" s="29"/>
    </row>
    <row r="1660" ht="12.75">
      <c r="J1660" s="29"/>
    </row>
    <row r="1661" ht="12.75">
      <c r="J1661" s="29"/>
    </row>
    <row r="1662" ht="12.75">
      <c r="J1662" s="29"/>
    </row>
    <row r="1663" ht="12.75">
      <c r="J1663" s="29"/>
    </row>
    <row r="1664" ht="12.75">
      <c r="J1664" s="29"/>
    </row>
    <row r="1665" ht="12.75">
      <c r="J1665" s="29"/>
    </row>
    <row r="1666" ht="12.75">
      <c r="J1666" s="29"/>
    </row>
    <row r="1667" ht="12.75">
      <c r="J1667" s="29"/>
    </row>
    <row r="1668" ht="12.75">
      <c r="J1668" s="29"/>
    </row>
    <row r="1669" ht="12.75">
      <c r="J1669" s="29"/>
    </row>
    <row r="1670" ht="12.75">
      <c r="J1670" s="29"/>
    </row>
    <row r="1671" ht="12.75">
      <c r="J1671" s="29"/>
    </row>
    <row r="1672" ht="12.75">
      <c r="J1672" s="29"/>
    </row>
    <row r="1673" ht="12.75">
      <c r="J1673" s="29"/>
    </row>
    <row r="1674" ht="12.75">
      <c r="J1674" s="29"/>
    </row>
    <row r="1675" ht="12.75">
      <c r="J1675" s="29"/>
    </row>
    <row r="1676" ht="12.75">
      <c r="J1676" s="29"/>
    </row>
    <row r="1677" ht="12.75">
      <c r="J1677" s="29"/>
    </row>
    <row r="1678" ht="12.75">
      <c r="J1678" s="29"/>
    </row>
    <row r="1679" ht="12.75">
      <c r="J1679" s="29"/>
    </row>
    <row r="1680" ht="12.75">
      <c r="J1680" s="29"/>
    </row>
    <row r="1681" ht="12.75">
      <c r="J1681" s="29"/>
    </row>
    <row r="1682" ht="12.75">
      <c r="J1682" s="29"/>
    </row>
    <row r="1683" ht="12.75">
      <c r="J1683" s="29"/>
    </row>
    <row r="1684" ht="12.75">
      <c r="J1684" s="29"/>
    </row>
    <row r="1685" ht="12.75">
      <c r="J1685" s="29"/>
    </row>
    <row r="1686" ht="12.75">
      <c r="J1686" s="29"/>
    </row>
    <row r="1687" ht="12.75">
      <c r="J1687" s="29"/>
    </row>
    <row r="1688" ht="12.75">
      <c r="J1688" s="29"/>
    </row>
    <row r="1689" ht="12.75">
      <c r="J1689" s="29"/>
    </row>
    <row r="1690" ht="12.75">
      <c r="J1690" s="29"/>
    </row>
    <row r="1691" ht="12.75">
      <c r="J1691" s="29"/>
    </row>
    <row r="1692" ht="12.75">
      <c r="J1692" s="29"/>
    </row>
    <row r="1693" ht="12.75">
      <c r="J1693" s="29"/>
    </row>
    <row r="1694" ht="12.75">
      <c r="J1694" s="29"/>
    </row>
    <row r="1695" ht="12.75">
      <c r="J1695" s="29"/>
    </row>
    <row r="1696" ht="12.75">
      <c r="J1696" s="29"/>
    </row>
    <row r="1697" ht="12.75">
      <c r="J1697" s="29"/>
    </row>
    <row r="1698" ht="12.75">
      <c r="J1698" s="29"/>
    </row>
    <row r="1699" ht="12.75">
      <c r="J1699" s="29"/>
    </row>
    <row r="1700" ht="12.75">
      <c r="J1700" s="29"/>
    </row>
    <row r="1701" ht="12.75">
      <c r="J1701" s="29"/>
    </row>
    <row r="1702" ht="12.75">
      <c r="J1702" s="29"/>
    </row>
    <row r="1703" ht="12.75">
      <c r="J1703" s="29"/>
    </row>
    <row r="1704" ht="12.75">
      <c r="J1704" s="29"/>
    </row>
    <row r="1705" ht="12.75">
      <c r="J1705" s="29"/>
    </row>
    <row r="1706" ht="12.75">
      <c r="J1706" s="29"/>
    </row>
    <row r="1707" ht="12.75">
      <c r="J1707" s="29"/>
    </row>
    <row r="1708" ht="12.75">
      <c r="J1708" s="29"/>
    </row>
    <row r="1709" ht="12.75">
      <c r="J1709" s="29"/>
    </row>
    <row r="1710" ht="12.75">
      <c r="J1710" s="29"/>
    </row>
    <row r="1711" ht="12.75">
      <c r="J1711" s="29"/>
    </row>
    <row r="1712" ht="12.75">
      <c r="J1712" s="29"/>
    </row>
    <row r="1713" ht="12.75">
      <c r="J1713" s="29"/>
    </row>
    <row r="1714" ht="12.75">
      <c r="J1714" s="29"/>
    </row>
    <row r="1715" ht="12.75">
      <c r="J1715" s="29"/>
    </row>
    <row r="1716" ht="12.75">
      <c r="J1716" s="29"/>
    </row>
    <row r="1717" ht="12.75">
      <c r="J1717" s="29"/>
    </row>
    <row r="1718" ht="12.75">
      <c r="J1718" s="29"/>
    </row>
    <row r="1719" ht="12.75">
      <c r="J1719" s="29"/>
    </row>
    <row r="1720" ht="12.75">
      <c r="J1720" s="29"/>
    </row>
    <row r="1721" ht="12.75">
      <c r="J1721" s="29"/>
    </row>
    <row r="1722" ht="12.75">
      <c r="J1722" s="29"/>
    </row>
    <row r="1723" ht="12.75">
      <c r="J1723" s="29"/>
    </row>
    <row r="1724" ht="12.75">
      <c r="J1724" s="29"/>
    </row>
    <row r="1725" ht="12.75">
      <c r="J1725" s="29"/>
    </row>
    <row r="1726" ht="12.75">
      <c r="J1726" s="29"/>
    </row>
    <row r="1727" ht="12.75">
      <c r="J1727" s="29"/>
    </row>
    <row r="1728" ht="12.75">
      <c r="J1728" s="29"/>
    </row>
    <row r="1729" ht="12.75">
      <c r="J1729" s="29"/>
    </row>
    <row r="1730" ht="12.75">
      <c r="J1730" s="29"/>
    </row>
    <row r="1731" ht="12.75">
      <c r="J1731" s="29"/>
    </row>
    <row r="1732" ht="12.75">
      <c r="J1732" s="29"/>
    </row>
    <row r="1733" ht="12.75">
      <c r="J1733" s="29"/>
    </row>
    <row r="1734" ht="12.75">
      <c r="J1734" s="29"/>
    </row>
    <row r="1735" ht="12.75">
      <c r="J1735" s="29"/>
    </row>
    <row r="1736" ht="12.75">
      <c r="J1736" s="29"/>
    </row>
    <row r="1737" ht="12.75">
      <c r="J1737" s="29"/>
    </row>
    <row r="1738" ht="12.75">
      <c r="J1738" s="29"/>
    </row>
    <row r="1739" ht="12.75">
      <c r="J1739" s="29"/>
    </row>
    <row r="1740" ht="12.75">
      <c r="J1740" s="29"/>
    </row>
    <row r="1741" ht="12.75">
      <c r="J1741" s="29"/>
    </row>
    <row r="1742" ht="12.75">
      <c r="J1742" s="29"/>
    </row>
    <row r="1743" ht="12.75">
      <c r="J1743" s="29"/>
    </row>
    <row r="1744" ht="12.75">
      <c r="J1744" s="29"/>
    </row>
    <row r="1745" ht="12.75">
      <c r="J1745" s="29"/>
    </row>
    <row r="1746" ht="12.75">
      <c r="J1746" s="29"/>
    </row>
    <row r="1747" ht="12.75">
      <c r="J1747" s="29"/>
    </row>
    <row r="1748" ht="12.75">
      <c r="J1748" s="29"/>
    </row>
    <row r="1749" ht="12.75">
      <c r="J1749" s="29"/>
    </row>
    <row r="1750" ht="12.75">
      <c r="J1750" s="29"/>
    </row>
    <row r="1751" ht="12.75">
      <c r="J1751" s="29"/>
    </row>
    <row r="1752" ht="12.75">
      <c r="J1752" s="29"/>
    </row>
    <row r="1753" ht="12.75">
      <c r="J1753" s="29"/>
    </row>
    <row r="1754" ht="12.75">
      <c r="J1754" s="29"/>
    </row>
    <row r="1755" ht="12.75">
      <c r="J1755" s="29"/>
    </row>
    <row r="1756" ht="12.75">
      <c r="J1756" s="29"/>
    </row>
    <row r="1757" ht="12.75">
      <c r="J1757" s="29"/>
    </row>
    <row r="1758" ht="12.75">
      <c r="J1758" s="29"/>
    </row>
    <row r="1759" ht="12.75">
      <c r="J1759" s="29"/>
    </row>
    <row r="1760" ht="12.75">
      <c r="J1760" s="29"/>
    </row>
    <row r="1761" ht="12.75">
      <c r="J1761" s="29"/>
    </row>
    <row r="1762" ht="12.75">
      <c r="J1762" s="29"/>
    </row>
    <row r="1763" ht="12.75">
      <c r="J1763" s="29"/>
    </row>
    <row r="1764" ht="12.75">
      <c r="J1764" s="29"/>
    </row>
    <row r="1765" ht="12.75">
      <c r="J1765" s="29"/>
    </row>
    <row r="1766" ht="12.75">
      <c r="J1766" s="29"/>
    </row>
    <row r="1767" ht="12.75">
      <c r="J1767" s="29"/>
    </row>
    <row r="1768" ht="12.75">
      <c r="J1768" s="29"/>
    </row>
    <row r="1769" ht="12.75">
      <c r="J1769" s="29"/>
    </row>
    <row r="1770" ht="12.75">
      <c r="J1770" s="29"/>
    </row>
    <row r="1771" ht="12.75">
      <c r="J1771" s="29"/>
    </row>
    <row r="1772" ht="12.75">
      <c r="J1772" s="29"/>
    </row>
    <row r="1773" ht="12.75">
      <c r="J1773" s="29"/>
    </row>
    <row r="1774" ht="12.75">
      <c r="J1774" s="29"/>
    </row>
    <row r="1775" ht="12.75">
      <c r="J1775" s="29"/>
    </row>
    <row r="1776" ht="12.75">
      <c r="J1776" s="29"/>
    </row>
    <row r="1777" ht="12.75">
      <c r="J1777" s="29"/>
    </row>
    <row r="1778" ht="12.75">
      <c r="J1778" s="29"/>
    </row>
    <row r="1779" ht="12.75">
      <c r="J1779" s="29"/>
    </row>
    <row r="1780" ht="12.75">
      <c r="J1780" s="29"/>
    </row>
    <row r="1781" ht="12.75">
      <c r="J1781" s="29"/>
    </row>
    <row r="1782" ht="12.75">
      <c r="J1782" s="29"/>
    </row>
    <row r="1783" ht="12.75">
      <c r="J1783" s="29"/>
    </row>
    <row r="1784" ht="12.75">
      <c r="J1784" s="29"/>
    </row>
    <row r="1785" ht="12.75">
      <c r="J1785" s="29"/>
    </row>
    <row r="1786" ht="12.75">
      <c r="J1786" s="29"/>
    </row>
    <row r="1787" ht="12.75">
      <c r="J1787" s="29"/>
    </row>
    <row r="1788" ht="12.75">
      <c r="J1788" s="29"/>
    </row>
    <row r="1789" ht="12.75">
      <c r="J1789" s="29"/>
    </row>
    <row r="1790" ht="12.75">
      <c r="J1790" s="29"/>
    </row>
    <row r="1791" ht="12.75">
      <c r="J1791" s="29"/>
    </row>
    <row r="1792" ht="12.75">
      <c r="J1792" s="29"/>
    </row>
    <row r="1793" ht="12.75">
      <c r="J1793" s="29"/>
    </row>
    <row r="1794" ht="12.75">
      <c r="J1794" s="29"/>
    </row>
    <row r="1795" ht="12.75">
      <c r="J1795" s="29"/>
    </row>
    <row r="1796" ht="12.75">
      <c r="J1796" s="29"/>
    </row>
    <row r="1797" ht="12.75">
      <c r="J1797" s="29"/>
    </row>
    <row r="1798" ht="12.75">
      <c r="J1798" s="29"/>
    </row>
    <row r="1799" ht="12.75">
      <c r="J1799" s="29"/>
    </row>
    <row r="1800" ht="12.75">
      <c r="J1800" s="29"/>
    </row>
    <row r="1801" ht="12.75">
      <c r="J1801" s="29"/>
    </row>
    <row r="1802" ht="12.75">
      <c r="J1802" s="29"/>
    </row>
    <row r="1803" ht="12.75">
      <c r="J1803" s="29"/>
    </row>
    <row r="1804" ht="12.75">
      <c r="J1804" s="29"/>
    </row>
    <row r="1805" ht="12.75">
      <c r="J1805" s="29"/>
    </row>
    <row r="1806" ht="12.75">
      <c r="J1806" s="29"/>
    </row>
    <row r="1807" ht="12.75">
      <c r="J1807" s="29"/>
    </row>
    <row r="1808" ht="12.75">
      <c r="J1808" s="29"/>
    </row>
    <row r="1809" ht="12.75">
      <c r="J1809" s="29"/>
    </row>
    <row r="1810" ht="12.75">
      <c r="J1810" s="29"/>
    </row>
    <row r="1811" ht="12.75">
      <c r="J1811" s="29"/>
    </row>
    <row r="1812" ht="12.75">
      <c r="J1812" s="29"/>
    </row>
    <row r="1813" ht="12.75">
      <c r="J1813" s="29"/>
    </row>
    <row r="1814" ht="12.75">
      <c r="J1814" s="29"/>
    </row>
    <row r="1815" ht="12.75">
      <c r="J1815" s="29"/>
    </row>
    <row r="1816" ht="12.75">
      <c r="J1816" s="29"/>
    </row>
    <row r="1817" ht="12.75">
      <c r="J1817" s="29"/>
    </row>
    <row r="1818" ht="12.75">
      <c r="J1818" s="29"/>
    </row>
    <row r="1819" ht="12.75">
      <c r="J1819" s="29"/>
    </row>
    <row r="1820" ht="12.75">
      <c r="J1820" s="29"/>
    </row>
    <row r="1821" ht="12.75">
      <c r="J1821" s="29"/>
    </row>
    <row r="1822" ht="12.75">
      <c r="J1822" s="29"/>
    </row>
    <row r="1823" ht="12.75">
      <c r="J1823" s="29"/>
    </row>
    <row r="1824" ht="12.75">
      <c r="J1824" s="29"/>
    </row>
    <row r="1825" ht="12.75">
      <c r="J1825" s="29"/>
    </row>
    <row r="1826" ht="12.75">
      <c r="J1826" s="29"/>
    </row>
    <row r="1827" ht="12.75">
      <c r="J1827" s="29"/>
    </row>
    <row r="1828" ht="12.75">
      <c r="J1828" s="29"/>
    </row>
    <row r="1829" ht="12.75">
      <c r="J1829" s="29"/>
    </row>
    <row r="1830" ht="12.75">
      <c r="J1830" s="29"/>
    </row>
    <row r="1831" ht="12.75">
      <c r="J1831" s="29"/>
    </row>
    <row r="1832" ht="12.75">
      <c r="J1832" s="29"/>
    </row>
    <row r="1833" ht="12.75">
      <c r="J1833" s="29"/>
    </row>
    <row r="1834" ht="12.75">
      <c r="J1834" s="29"/>
    </row>
    <row r="1835" ht="12.75">
      <c r="J1835" s="29"/>
    </row>
    <row r="1836" ht="12.75">
      <c r="J1836" s="29"/>
    </row>
    <row r="1837" ht="12.75">
      <c r="J1837" s="29"/>
    </row>
    <row r="1838" ht="12.75">
      <c r="J1838" s="29"/>
    </row>
    <row r="1839" ht="12.75">
      <c r="J1839" s="29"/>
    </row>
    <row r="1840" ht="12.75">
      <c r="J1840" s="29"/>
    </row>
    <row r="1841" ht="12.75">
      <c r="J1841" s="29"/>
    </row>
    <row r="1842" ht="12.75">
      <c r="J1842" s="29"/>
    </row>
    <row r="1843" ht="12.75">
      <c r="J1843" s="29"/>
    </row>
    <row r="1844" ht="12.75">
      <c r="J1844" s="29"/>
    </row>
    <row r="1845" ht="12.75">
      <c r="J1845" s="29"/>
    </row>
    <row r="1846" ht="12.75">
      <c r="J1846" s="29"/>
    </row>
    <row r="1847" ht="12.75">
      <c r="J1847" s="29"/>
    </row>
    <row r="1848" ht="12.75">
      <c r="J1848" s="29"/>
    </row>
    <row r="1849" ht="12.75">
      <c r="J1849" s="29"/>
    </row>
    <row r="1850" ht="12.75">
      <c r="J1850" s="29"/>
    </row>
    <row r="1851" ht="12.75">
      <c r="J1851" s="29"/>
    </row>
    <row r="1852" ht="12.75">
      <c r="J1852" s="29"/>
    </row>
    <row r="1853" ht="12.75">
      <c r="J1853" s="29"/>
    </row>
    <row r="1854" ht="12.75">
      <c r="J1854" s="29"/>
    </row>
    <row r="1855" ht="12.75">
      <c r="J1855" s="29"/>
    </row>
    <row r="1856" ht="12.75">
      <c r="J1856" s="29"/>
    </row>
    <row r="1857" ht="12.75">
      <c r="J1857" s="29"/>
    </row>
    <row r="1858" ht="12.75">
      <c r="J1858" s="29"/>
    </row>
    <row r="1859" ht="12.75">
      <c r="J1859" s="29"/>
    </row>
    <row r="1860" ht="12.75">
      <c r="J1860" s="29"/>
    </row>
    <row r="1861" ht="12.75">
      <c r="J1861" s="29"/>
    </row>
    <row r="1862" ht="12.75">
      <c r="J1862" s="29"/>
    </row>
    <row r="1863" ht="12.75">
      <c r="J1863" s="29"/>
    </row>
    <row r="1864" ht="12.75">
      <c r="J1864" s="29"/>
    </row>
    <row r="1865" ht="12.75">
      <c r="J1865" s="29"/>
    </row>
    <row r="1866" ht="12.75">
      <c r="J1866" s="29"/>
    </row>
    <row r="1867" ht="12.75">
      <c r="J1867" s="29"/>
    </row>
    <row r="1868" ht="12.75">
      <c r="J1868" s="29"/>
    </row>
    <row r="1869" ht="12.75">
      <c r="J1869" s="29"/>
    </row>
    <row r="1870" ht="12.75">
      <c r="J1870" s="29"/>
    </row>
    <row r="1871" ht="12.75">
      <c r="J1871" s="29"/>
    </row>
    <row r="1872" ht="12.75">
      <c r="J1872" s="29"/>
    </row>
    <row r="1873" ht="12.75">
      <c r="J1873" s="29"/>
    </row>
    <row r="1874" ht="12.75">
      <c r="J1874" s="29"/>
    </row>
    <row r="1875" ht="12.75">
      <c r="J1875" s="29"/>
    </row>
    <row r="1876" ht="12.75">
      <c r="J1876" s="29"/>
    </row>
    <row r="1877" ht="12.75">
      <c r="J1877" s="29"/>
    </row>
    <row r="1878" ht="12.75">
      <c r="J1878" s="29"/>
    </row>
    <row r="1879" ht="12.75">
      <c r="J1879" s="29"/>
    </row>
    <row r="1880" ht="12.75">
      <c r="J1880" s="29"/>
    </row>
    <row r="1881" ht="12.75">
      <c r="J1881" s="29"/>
    </row>
    <row r="1882" ht="12.75">
      <c r="J1882" s="29"/>
    </row>
    <row r="1883" ht="12.75">
      <c r="J1883" s="29"/>
    </row>
    <row r="1884" ht="12.75">
      <c r="J1884" s="29"/>
    </row>
    <row r="1885" ht="12.75">
      <c r="J1885" s="29"/>
    </row>
    <row r="1886" ht="12.75">
      <c r="J1886" s="29"/>
    </row>
    <row r="1887" ht="12.75">
      <c r="J1887" s="29"/>
    </row>
    <row r="1888" ht="12.75">
      <c r="J1888" s="29"/>
    </row>
    <row r="1889" ht="12.75">
      <c r="J1889" s="29"/>
    </row>
    <row r="1890" ht="12.75">
      <c r="J1890" s="29"/>
    </row>
    <row r="1891" ht="12.75">
      <c r="J1891" s="29"/>
    </row>
    <row r="1892" ht="12.75">
      <c r="J1892" s="29"/>
    </row>
    <row r="1893" ht="12.75">
      <c r="J1893" s="29"/>
    </row>
    <row r="1894" ht="12.75">
      <c r="J1894" s="29"/>
    </row>
    <row r="1895" ht="12.75">
      <c r="J1895" s="29"/>
    </row>
    <row r="1896" ht="12.75">
      <c r="J1896" s="29"/>
    </row>
    <row r="1897" ht="12.75">
      <c r="J1897" s="29"/>
    </row>
    <row r="1898" ht="12.75">
      <c r="J1898" s="29"/>
    </row>
    <row r="1899" ht="12.75">
      <c r="J1899" s="29"/>
    </row>
    <row r="1900" ht="12.75">
      <c r="J1900" s="29"/>
    </row>
    <row r="1901" ht="12.75">
      <c r="J1901" s="29"/>
    </row>
    <row r="1902" ht="12.75">
      <c r="J1902" s="29"/>
    </row>
    <row r="1903" ht="12.75">
      <c r="J1903" s="29"/>
    </row>
    <row r="1904" ht="12.75">
      <c r="J1904" s="29"/>
    </row>
    <row r="1905" ht="12.75">
      <c r="J1905" s="29"/>
    </row>
    <row r="1906" ht="12.75">
      <c r="J1906" s="29"/>
    </row>
    <row r="1907" ht="12.75">
      <c r="J1907" s="29"/>
    </row>
    <row r="1908" ht="12.75">
      <c r="J1908" s="29"/>
    </row>
    <row r="1909" ht="12.75">
      <c r="J1909" s="29"/>
    </row>
    <row r="1910" ht="12.75">
      <c r="J1910" s="29"/>
    </row>
    <row r="1911" ht="12.75">
      <c r="J1911" s="29"/>
    </row>
    <row r="1912" ht="12.75">
      <c r="J1912" s="29"/>
    </row>
    <row r="1913" ht="12.75">
      <c r="J1913" s="29"/>
    </row>
    <row r="1914" ht="12.75">
      <c r="J1914" s="29"/>
    </row>
    <row r="1915" ht="12.75">
      <c r="J1915" s="29"/>
    </row>
    <row r="1916" ht="12.75">
      <c r="J1916" s="29"/>
    </row>
    <row r="1917" ht="12.75">
      <c r="J1917" s="29"/>
    </row>
    <row r="1918" ht="12.75">
      <c r="J1918" s="29"/>
    </row>
    <row r="1919" ht="12.75">
      <c r="J1919" s="29"/>
    </row>
    <row r="1920" ht="12.75">
      <c r="J1920" s="29"/>
    </row>
    <row r="1921" ht="12.75">
      <c r="J1921" s="29"/>
    </row>
    <row r="1922" ht="12.75">
      <c r="J1922" s="29"/>
    </row>
    <row r="1923" ht="12.75">
      <c r="J1923" s="29"/>
    </row>
    <row r="1924" ht="12.75">
      <c r="J1924" s="29"/>
    </row>
    <row r="1925" ht="12.75">
      <c r="J1925" s="29"/>
    </row>
    <row r="1926" ht="12.75">
      <c r="J1926" s="29"/>
    </row>
    <row r="1927" ht="12.75">
      <c r="J1927" s="29"/>
    </row>
    <row r="1928" ht="12.75">
      <c r="J1928" s="29"/>
    </row>
    <row r="1929" ht="12.75">
      <c r="J1929" s="29"/>
    </row>
    <row r="1930" ht="12.75">
      <c r="J1930" s="29"/>
    </row>
    <row r="1931" ht="12.75">
      <c r="J1931" s="29"/>
    </row>
    <row r="1932" ht="12.75">
      <c r="J1932" s="29"/>
    </row>
    <row r="1933" ht="12.75">
      <c r="J1933" s="29"/>
    </row>
    <row r="1934" ht="12.75">
      <c r="J1934" s="29"/>
    </row>
    <row r="1935" ht="12.75">
      <c r="J1935" s="29"/>
    </row>
    <row r="1936" ht="12.75">
      <c r="J1936" s="29"/>
    </row>
    <row r="1937" ht="12.75">
      <c r="J1937" s="29"/>
    </row>
    <row r="1938" ht="12.75">
      <c r="J1938" s="29"/>
    </row>
    <row r="1939" ht="12.75">
      <c r="J1939" s="29"/>
    </row>
    <row r="1940" ht="12.75">
      <c r="J1940" s="29"/>
    </row>
    <row r="1941" ht="12.75">
      <c r="J1941" s="29"/>
    </row>
    <row r="1942" ht="12.75">
      <c r="J1942" s="29"/>
    </row>
    <row r="1943" ht="12.75">
      <c r="J1943" s="29"/>
    </row>
    <row r="1944" ht="12.75">
      <c r="J1944" s="29"/>
    </row>
    <row r="1945" ht="12.75">
      <c r="J1945" s="29"/>
    </row>
    <row r="1946" ht="12.75">
      <c r="J1946" s="29"/>
    </row>
    <row r="1947" ht="12.75">
      <c r="J1947" s="29"/>
    </row>
    <row r="1948" ht="12.75">
      <c r="J1948" s="29"/>
    </row>
    <row r="1949" ht="12.75">
      <c r="J1949" s="29"/>
    </row>
    <row r="1950" ht="12.75">
      <c r="J1950" s="29"/>
    </row>
    <row r="1951" ht="12.75">
      <c r="J1951" s="29"/>
    </row>
    <row r="1952" ht="12.75">
      <c r="J1952" s="29"/>
    </row>
    <row r="1953" ht="12.75">
      <c r="J1953" s="29"/>
    </row>
    <row r="1954" ht="12.75">
      <c r="J1954" s="29"/>
    </row>
    <row r="1955" ht="12.75">
      <c r="J1955" s="29"/>
    </row>
    <row r="1956" ht="12.75">
      <c r="J1956" s="29"/>
    </row>
    <row r="1957" ht="12.75">
      <c r="J1957" s="29"/>
    </row>
    <row r="1958" ht="12.75">
      <c r="J1958" s="29"/>
    </row>
    <row r="1959" ht="12.75">
      <c r="J1959" s="29"/>
    </row>
    <row r="1960" ht="12.75">
      <c r="J1960" s="29"/>
    </row>
    <row r="1961" ht="12.75">
      <c r="J1961" s="29"/>
    </row>
    <row r="1962" ht="12.75">
      <c r="J1962" s="29"/>
    </row>
    <row r="1963" ht="12.75">
      <c r="J1963" s="29"/>
    </row>
    <row r="1964" ht="12.75">
      <c r="J1964" s="29"/>
    </row>
    <row r="1965" ht="12.75">
      <c r="J1965" s="29"/>
    </row>
    <row r="1966" ht="12.75">
      <c r="J1966" s="29"/>
    </row>
    <row r="1967" ht="14.25" customHeight="1">
      <c r="J1967" s="29"/>
    </row>
    <row r="1968" ht="12.75">
      <c r="J1968" s="29"/>
    </row>
    <row r="1969" ht="12.75">
      <c r="J1969" s="29"/>
    </row>
    <row r="1970" ht="12.75">
      <c r="J1970" s="29"/>
    </row>
    <row r="1971" ht="12.75">
      <c r="J1971" s="29"/>
    </row>
    <row r="1972" ht="12.75">
      <c r="J1972" s="29"/>
    </row>
    <row r="1973" ht="12.75">
      <c r="J1973" s="29"/>
    </row>
    <row r="1974" ht="12.75">
      <c r="J1974" s="29"/>
    </row>
    <row r="1975" ht="12.75">
      <c r="J1975" s="29"/>
    </row>
    <row r="1976" ht="12.75">
      <c r="J1976" s="29"/>
    </row>
    <row r="1977" ht="12.75">
      <c r="J1977" s="29"/>
    </row>
    <row r="1978" ht="12.75">
      <c r="J1978" s="29"/>
    </row>
    <row r="1979" ht="12.75">
      <c r="J1979" s="29"/>
    </row>
    <row r="1980" ht="12.75">
      <c r="J1980" s="29"/>
    </row>
    <row r="1981" ht="12.75">
      <c r="J1981" s="29"/>
    </row>
    <row r="1982" ht="12.75">
      <c r="J1982" s="29"/>
    </row>
    <row r="1983" ht="12.75">
      <c r="J1983" s="29"/>
    </row>
    <row r="1984" ht="12.75">
      <c r="J1984" s="29"/>
    </row>
    <row r="1985" ht="12.75">
      <c r="J1985" s="29"/>
    </row>
    <row r="1986" ht="12.75">
      <c r="J1986" s="29"/>
    </row>
    <row r="1987" ht="12.75">
      <c r="J1987" s="29"/>
    </row>
    <row r="1988" ht="12.75">
      <c r="J1988" s="29"/>
    </row>
    <row r="1989" ht="12.75">
      <c r="J1989" s="29"/>
    </row>
    <row r="1990" ht="12.75">
      <c r="J1990" s="29"/>
    </row>
    <row r="1991" ht="12.75">
      <c r="J1991" s="29"/>
    </row>
    <row r="1992" ht="12.75">
      <c r="J1992" s="29"/>
    </row>
    <row r="1993" ht="12.75">
      <c r="J1993" s="29"/>
    </row>
    <row r="1994" ht="12.75">
      <c r="J1994" s="29"/>
    </row>
    <row r="1995" ht="12.75">
      <c r="J1995" s="29"/>
    </row>
    <row r="1996" ht="12.75">
      <c r="J1996" s="29"/>
    </row>
    <row r="1997" ht="12.75">
      <c r="J1997" s="29"/>
    </row>
    <row r="1998" ht="12.75">
      <c r="J1998" s="29"/>
    </row>
    <row r="1999" ht="12.75">
      <c r="J1999" s="29"/>
    </row>
    <row r="2000" ht="12.75">
      <c r="J2000" s="29"/>
    </row>
    <row r="2001" ht="12.75">
      <c r="J2001" s="29"/>
    </row>
    <row r="2002" ht="12.75">
      <c r="J2002" s="29"/>
    </row>
    <row r="2003" ht="12.75">
      <c r="J2003" s="29"/>
    </row>
    <row r="2004" ht="12.75">
      <c r="J2004" s="29"/>
    </row>
    <row r="2005" ht="12.75">
      <c r="J2005" s="29"/>
    </row>
    <row r="2006" ht="12.75">
      <c r="J2006" s="29"/>
    </row>
    <row r="2007" ht="12.75">
      <c r="J2007" s="29"/>
    </row>
    <row r="2008" ht="12.75">
      <c r="J2008" s="29"/>
    </row>
    <row r="2009" ht="12.75">
      <c r="J2009" s="29"/>
    </row>
    <row r="2010" ht="12.75">
      <c r="J2010" s="29"/>
    </row>
    <row r="2011" ht="12.75">
      <c r="J2011" s="29"/>
    </row>
    <row r="2012" ht="12.75">
      <c r="J2012" s="29"/>
    </row>
    <row r="2013" ht="12.75">
      <c r="J2013" s="29"/>
    </row>
    <row r="2014" ht="12.75">
      <c r="J2014" s="29"/>
    </row>
    <row r="2015" ht="12.75">
      <c r="J2015" s="29"/>
    </row>
    <row r="2016" ht="12.75">
      <c r="J2016" s="29"/>
    </row>
    <row r="2017" ht="12.75">
      <c r="J2017" s="29"/>
    </row>
    <row r="2018" ht="12.75">
      <c r="J2018" s="29"/>
    </row>
    <row r="2019" ht="12.75">
      <c r="J2019" s="29"/>
    </row>
    <row r="2020" ht="12.75">
      <c r="J2020" s="29"/>
    </row>
    <row r="2021" ht="12.75">
      <c r="J2021" s="29"/>
    </row>
    <row r="2022" ht="12.75">
      <c r="J2022" s="29"/>
    </row>
    <row r="2023" ht="12.75">
      <c r="J2023" s="29"/>
    </row>
    <row r="2024" ht="12.75">
      <c r="J2024" s="29"/>
    </row>
    <row r="2025" ht="12.75">
      <c r="J2025" s="29"/>
    </row>
    <row r="2026" ht="12.75">
      <c r="J2026" s="29"/>
    </row>
    <row r="2027" ht="12.75">
      <c r="J2027" s="29"/>
    </row>
    <row r="2029" ht="12.75">
      <c r="J2029" s="29"/>
    </row>
    <row r="2030" ht="12.75">
      <c r="J2030" s="29"/>
    </row>
    <row r="2031" ht="12.75">
      <c r="J2031" s="29"/>
    </row>
    <row r="2032" ht="12.75">
      <c r="J2032" s="29"/>
    </row>
    <row r="2033" ht="12.75">
      <c r="J2033" s="29"/>
    </row>
    <row r="2034" ht="12.75">
      <c r="J2034" s="29"/>
    </row>
    <row r="2035" ht="12.75">
      <c r="J2035" s="29"/>
    </row>
    <row r="2036" ht="12.75">
      <c r="J2036" s="29"/>
    </row>
    <row r="2037" ht="12.75">
      <c r="J2037" s="29"/>
    </row>
    <row r="2038" ht="12.75">
      <c r="J2038" s="29"/>
    </row>
    <row r="2039" ht="12.75">
      <c r="J2039" s="29"/>
    </row>
    <row r="2040" ht="12.75">
      <c r="J2040" s="29"/>
    </row>
    <row r="2041" ht="12.75">
      <c r="J2041" s="29"/>
    </row>
    <row r="2042" ht="12.75">
      <c r="J2042" s="29"/>
    </row>
    <row r="2043" ht="12.75">
      <c r="J2043" s="29"/>
    </row>
    <row r="2044" ht="12.75">
      <c r="J2044" s="29"/>
    </row>
    <row r="2045" ht="12.75">
      <c r="J2045" s="29"/>
    </row>
    <row r="2046" ht="12.75">
      <c r="J2046" s="29"/>
    </row>
    <row r="2047" ht="12.75">
      <c r="J2047" s="29"/>
    </row>
    <row r="2048" ht="12.75">
      <c r="J2048" s="29"/>
    </row>
    <row r="2049" ht="12.75">
      <c r="J2049" s="29"/>
    </row>
    <row r="2050" ht="12.75">
      <c r="J2050" s="29"/>
    </row>
    <row r="2051" ht="12.75">
      <c r="J2051" s="29"/>
    </row>
    <row r="2052" ht="12.75">
      <c r="J2052" s="29"/>
    </row>
    <row r="2053" ht="12.75">
      <c r="J2053" s="29"/>
    </row>
    <row r="2054" ht="12.75">
      <c r="J2054" s="29"/>
    </row>
    <row r="2055" ht="12.75">
      <c r="J2055" s="29"/>
    </row>
    <row r="2056" ht="12.75">
      <c r="J2056" s="29"/>
    </row>
    <row r="2057" ht="12.75">
      <c r="J2057" s="29"/>
    </row>
    <row r="2058" ht="12.75">
      <c r="J2058" s="29"/>
    </row>
    <row r="2059" ht="12.75">
      <c r="J2059" s="29"/>
    </row>
    <row r="2060" ht="12.75">
      <c r="J2060" s="29"/>
    </row>
    <row r="2061" ht="12.75">
      <c r="J2061" s="29"/>
    </row>
    <row r="2062" ht="12.75">
      <c r="J2062" s="29"/>
    </row>
    <row r="2063" ht="12.75">
      <c r="J2063" s="29"/>
    </row>
    <row r="2064" ht="12.75">
      <c r="J2064" s="29"/>
    </row>
    <row r="2065" ht="12.75">
      <c r="J2065" s="29"/>
    </row>
    <row r="2066" ht="12.75">
      <c r="J2066" s="29"/>
    </row>
    <row r="2067" ht="12.75">
      <c r="J2067" s="29"/>
    </row>
    <row r="2068" ht="12.75">
      <c r="J2068" s="29"/>
    </row>
    <row r="2069" ht="12.75">
      <c r="J2069" s="29"/>
    </row>
    <row r="2070" ht="12.75">
      <c r="J2070" s="29"/>
    </row>
    <row r="2071" ht="12.75">
      <c r="J2071" s="29"/>
    </row>
    <row r="2072" ht="12.75">
      <c r="J2072" s="29"/>
    </row>
    <row r="2073" ht="12.75">
      <c r="J2073" s="29"/>
    </row>
    <row r="2074" ht="12.75">
      <c r="J2074" s="29"/>
    </row>
    <row r="2075" ht="12.75">
      <c r="J2075" s="29"/>
    </row>
    <row r="2076" ht="12.75">
      <c r="J2076" s="29"/>
    </row>
    <row r="2077" ht="12.75">
      <c r="J2077" s="29"/>
    </row>
    <row r="2078" ht="12.75">
      <c r="J2078" s="29"/>
    </row>
    <row r="2079" ht="12.75">
      <c r="J2079" s="29"/>
    </row>
    <row r="2080" ht="12.75">
      <c r="J2080" s="29"/>
    </row>
    <row r="2081" ht="12.75">
      <c r="J2081" s="29"/>
    </row>
    <row r="2082" ht="12.75">
      <c r="J2082" s="29"/>
    </row>
    <row r="2083" ht="12.75">
      <c r="J2083" s="29"/>
    </row>
    <row r="2084" ht="12.75">
      <c r="J2084" s="29"/>
    </row>
    <row r="2085" ht="12.75">
      <c r="J2085" s="29"/>
    </row>
    <row r="2086" ht="12.75">
      <c r="J2086" s="29"/>
    </row>
    <row r="2087" ht="12.75">
      <c r="J2087" s="29"/>
    </row>
    <row r="2088" ht="12.75">
      <c r="J2088" s="29"/>
    </row>
    <row r="2089" ht="12.75">
      <c r="J2089" s="29"/>
    </row>
    <row r="2090" ht="12.75">
      <c r="J2090" s="29"/>
    </row>
    <row r="2091" ht="12.75">
      <c r="J2091" s="29"/>
    </row>
    <row r="2092" ht="12.75">
      <c r="J2092" s="29"/>
    </row>
    <row r="2093" ht="12.75">
      <c r="J2093" s="29"/>
    </row>
    <row r="2094" ht="12.75">
      <c r="J2094" s="29"/>
    </row>
    <row r="2095" ht="12.75">
      <c r="J2095" s="29"/>
    </row>
    <row r="2096" ht="12.75">
      <c r="J2096" s="29"/>
    </row>
    <row r="2097" ht="12.75">
      <c r="J2097" s="29"/>
    </row>
    <row r="2098" ht="12.75">
      <c r="J2098" s="29"/>
    </row>
    <row r="2099" ht="12.75">
      <c r="J2099" s="29"/>
    </row>
    <row r="2100" ht="12.75">
      <c r="J2100" s="29"/>
    </row>
    <row r="2101" ht="12.75">
      <c r="J2101" s="29"/>
    </row>
    <row r="2102" ht="12.75">
      <c r="J2102" s="29"/>
    </row>
    <row r="2103" ht="12.75">
      <c r="J2103" s="29"/>
    </row>
    <row r="2104" ht="12.75">
      <c r="J2104" s="29"/>
    </row>
    <row r="2105" ht="12.75">
      <c r="J2105" s="29"/>
    </row>
    <row r="2106" ht="12.75">
      <c r="J2106" s="29"/>
    </row>
    <row r="2107" ht="12.75">
      <c r="J2107" s="29"/>
    </row>
    <row r="2108" ht="12.75">
      <c r="J2108" s="29"/>
    </row>
    <row r="2109" ht="12.75">
      <c r="J2109" s="29"/>
    </row>
    <row r="2110" ht="12.75">
      <c r="J2110" s="29"/>
    </row>
    <row r="2111" ht="12.75">
      <c r="J2111" s="29"/>
    </row>
    <row r="2112" ht="12.75">
      <c r="J2112" s="29"/>
    </row>
    <row r="2113" ht="12.75">
      <c r="J2113" s="29"/>
    </row>
    <row r="2114" ht="12.75">
      <c r="J2114" s="29"/>
    </row>
    <row r="2115" ht="12.75">
      <c r="J2115" s="29"/>
    </row>
    <row r="2116" ht="12.75">
      <c r="J2116" s="29"/>
    </row>
    <row r="2117" ht="12.75">
      <c r="J2117" s="29"/>
    </row>
    <row r="2118" ht="12.75">
      <c r="J2118" s="29"/>
    </row>
    <row r="2119" ht="12.75">
      <c r="J2119" s="29"/>
    </row>
    <row r="2120" ht="12.75">
      <c r="J2120" s="29"/>
    </row>
    <row r="2121" ht="12.75">
      <c r="J2121" s="29"/>
    </row>
    <row r="2122" ht="12.75">
      <c r="J2122" s="29"/>
    </row>
    <row r="2123" ht="12.75">
      <c r="J2123" s="29"/>
    </row>
    <row r="2124" ht="12.75">
      <c r="J2124" s="29"/>
    </row>
    <row r="2125" ht="12.75">
      <c r="J2125" s="29"/>
    </row>
    <row r="2126" ht="12.75">
      <c r="J2126" s="29"/>
    </row>
    <row r="2127" ht="12.75">
      <c r="J2127" s="29"/>
    </row>
    <row r="2128" ht="12.75">
      <c r="J2128" s="29"/>
    </row>
    <row r="2129" ht="12.75">
      <c r="J2129" s="29"/>
    </row>
    <row r="2130" ht="12.75">
      <c r="J2130" s="29"/>
    </row>
    <row r="2131" ht="12.75">
      <c r="J2131" s="29"/>
    </row>
    <row r="2132" ht="12.75">
      <c r="J2132" s="29"/>
    </row>
    <row r="2133" ht="12.75">
      <c r="J2133" s="29"/>
    </row>
    <row r="2134" ht="12.75">
      <c r="J2134" s="29"/>
    </row>
    <row r="2135" ht="12.75">
      <c r="J2135" s="29"/>
    </row>
    <row r="2136" ht="12.75">
      <c r="J2136" s="29"/>
    </row>
    <row r="2137" ht="12.75">
      <c r="J2137" s="29"/>
    </row>
    <row r="2138" ht="12.75">
      <c r="J2138" s="29"/>
    </row>
    <row r="2139" ht="12.75">
      <c r="J2139" s="29"/>
    </row>
    <row r="2140" ht="12.75">
      <c r="J2140" s="29"/>
    </row>
    <row r="2141" ht="12.75">
      <c r="J2141" s="29"/>
    </row>
    <row r="2142" ht="12.75">
      <c r="J2142" s="29"/>
    </row>
    <row r="2143" ht="12.75">
      <c r="J2143" s="29"/>
    </row>
    <row r="2144" ht="12.75">
      <c r="J2144" s="29"/>
    </row>
    <row r="2145" ht="12.75">
      <c r="J2145" s="29"/>
    </row>
    <row r="2146" ht="12.75">
      <c r="J2146" s="29"/>
    </row>
    <row r="2147" ht="12.75">
      <c r="J2147" s="29"/>
    </row>
    <row r="2148" ht="12.75">
      <c r="J2148" s="29"/>
    </row>
    <row r="2149" ht="12.75">
      <c r="J2149" s="29"/>
    </row>
    <row r="2150" ht="12.75">
      <c r="J2150" s="29"/>
    </row>
    <row r="2151" ht="12.75">
      <c r="J2151" s="29"/>
    </row>
    <row r="2152" ht="12.75">
      <c r="J2152" s="29"/>
    </row>
    <row r="2153" ht="12.75">
      <c r="J2153" s="29"/>
    </row>
    <row r="2154" ht="12.75">
      <c r="J2154" s="29"/>
    </row>
    <row r="2155" ht="12.75">
      <c r="J2155" s="29"/>
    </row>
    <row r="2156" ht="12.75">
      <c r="J2156" s="29"/>
    </row>
    <row r="2157" ht="12.75">
      <c r="J2157" s="29"/>
    </row>
    <row r="2158" ht="12.75">
      <c r="J2158" s="29"/>
    </row>
    <row r="2159" ht="12.75">
      <c r="J2159" s="29"/>
    </row>
    <row r="2160" ht="12.75">
      <c r="J2160" s="29"/>
    </row>
    <row r="2161" ht="12.75">
      <c r="J2161" s="29"/>
    </row>
    <row r="2162" ht="12.75">
      <c r="J2162" s="29"/>
    </row>
    <row r="2163" ht="12.75">
      <c r="J2163" s="29"/>
    </row>
    <row r="2164" ht="12.75">
      <c r="J2164" s="29"/>
    </row>
    <row r="2165" ht="12.75">
      <c r="J2165" s="29"/>
    </row>
    <row r="2166" ht="12.75">
      <c r="J2166" s="29"/>
    </row>
    <row r="2167" ht="12.75">
      <c r="J2167" s="29"/>
    </row>
    <row r="2168" ht="12.75">
      <c r="J2168" s="29"/>
    </row>
    <row r="2169" ht="12.75">
      <c r="J2169" s="29"/>
    </row>
    <row r="2170" ht="12.75">
      <c r="J2170" s="29"/>
    </row>
    <row r="2171" ht="12.75">
      <c r="J2171" s="29"/>
    </row>
    <row r="2172" ht="12.75">
      <c r="J2172" s="29"/>
    </row>
    <row r="2173" ht="12.75">
      <c r="J2173" s="29"/>
    </row>
    <row r="2174" ht="12.75">
      <c r="J2174" s="29"/>
    </row>
    <row r="2175" ht="12.75">
      <c r="J2175" s="29"/>
    </row>
    <row r="2176" ht="12.75">
      <c r="J2176" s="29"/>
    </row>
    <row r="2177" ht="12.75">
      <c r="J2177" s="29"/>
    </row>
    <row r="2178" ht="12.75">
      <c r="J2178" s="29"/>
    </row>
    <row r="2179" ht="12.75">
      <c r="J2179" s="29"/>
    </row>
    <row r="2180" ht="12.75">
      <c r="J2180" s="29"/>
    </row>
    <row r="2181" ht="12.75">
      <c r="J2181" s="29"/>
    </row>
    <row r="2182" ht="12.75">
      <c r="J2182" s="29"/>
    </row>
  </sheetData>
  <sheetProtection/>
  <mergeCells count="1">
    <mergeCell ref="L7:M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8" sqref="G8"/>
    </sheetView>
  </sheetViews>
  <sheetFormatPr defaultColWidth="11.421875" defaultRowHeight="12.75"/>
  <sheetData>
    <row r="1" spans="4:7" ht="12.75">
      <c r="D1" s="34" t="s">
        <v>410</v>
      </c>
      <c r="E1" s="34" t="s">
        <v>411</v>
      </c>
      <c r="F1" s="34" t="s">
        <v>412</v>
      </c>
      <c r="G1" s="34" t="s">
        <v>413</v>
      </c>
    </row>
    <row r="3" spans="4:6" ht="12.75">
      <c r="D3">
        <v>1570</v>
      </c>
      <c r="E3" s="4" t="s">
        <v>405</v>
      </c>
      <c r="F3">
        <v>61</v>
      </c>
    </row>
    <row r="4" spans="4:6" ht="12.75">
      <c r="D4">
        <v>1571</v>
      </c>
      <c r="E4" s="4" t="s">
        <v>406</v>
      </c>
      <c r="F4">
        <f>127-61</f>
        <v>66</v>
      </c>
    </row>
    <row r="5" spans="4:6" ht="12.75">
      <c r="D5">
        <v>1572</v>
      </c>
      <c r="E5" s="4" t="s">
        <v>407</v>
      </c>
      <c r="F5">
        <f>210-127</f>
        <v>83</v>
      </c>
    </row>
    <row r="6" spans="4:6" ht="12.75">
      <c r="D6">
        <v>1573</v>
      </c>
      <c r="E6" s="4" t="s">
        <v>408</v>
      </c>
      <c r="F6">
        <f>258-210</f>
        <v>48</v>
      </c>
    </row>
    <row r="7" spans="4:6" ht="12.75">
      <c r="D7">
        <v>1574</v>
      </c>
      <c r="E7" s="4" t="s">
        <v>409</v>
      </c>
      <c r="F7">
        <f>300-258</f>
        <v>42</v>
      </c>
    </row>
    <row r="8" spans="4:7" ht="12.75">
      <c r="D8">
        <v>1575</v>
      </c>
      <c r="E8" s="4" t="s">
        <v>206</v>
      </c>
      <c r="F8">
        <f>372-300</f>
        <v>72</v>
      </c>
      <c r="G8" s="20"/>
    </row>
    <row r="9" spans="4:6" ht="12.75">
      <c r="D9">
        <v>1576</v>
      </c>
      <c r="E9" s="4" t="s">
        <v>207</v>
      </c>
      <c r="F9">
        <v>67</v>
      </c>
    </row>
    <row r="10" spans="4:7" ht="12.75">
      <c r="D10">
        <v>1577</v>
      </c>
      <c r="E10" s="4">
        <v>440</v>
      </c>
      <c r="F10">
        <v>1</v>
      </c>
      <c r="G10">
        <f>SUM(F3:F10)</f>
        <v>440</v>
      </c>
    </row>
    <row r="15" ht="12.75">
      <c r="A15" t="s">
        <v>208</v>
      </c>
    </row>
    <row r="17" ht="12.75">
      <c r="A17" t="s">
        <v>209</v>
      </c>
    </row>
    <row r="26" ht="12.75">
      <c r="A26" t="s">
        <v>641</v>
      </c>
    </row>
    <row r="27" ht="12.75">
      <c r="A27" t="s">
        <v>740</v>
      </c>
    </row>
    <row r="28" ht="12.75">
      <c r="A28" t="s">
        <v>758</v>
      </c>
    </row>
    <row r="29" ht="12.75">
      <c r="A29" t="s">
        <v>42</v>
      </c>
    </row>
    <row r="30" ht="12.75">
      <c r="A30" t="s">
        <v>92</v>
      </c>
    </row>
    <row r="31" ht="12.75">
      <c r="A31" t="s">
        <v>274</v>
      </c>
    </row>
    <row r="32" ht="12.75">
      <c r="A32" t="s">
        <v>509</v>
      </c>
    </row>
    <row r="33" ht="12.75">
      <c r="A33" t="s">
        <v>342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182"/>
  <sheetViews>
    <sheetView tabSelected="1" zoomScalePageLayoutView="0" workbookViewId="0" topLeftCell="A322">
      <selection activeCell="K247" sqref="K247"/>
    </sheetView>
  </sheetViews>
  <sheetFormatPr defaultColWidth="11.421875" defaultRowHeight="12.75"/>
  <cols>
    <col min="1" max="1" width="7.28125" style="1" bestFit="1" customWidth="1"/>
    <col min="2" max="2" width="7.140625" style="0" bestFit="1" customWidth="1"/>
    <col min="3" max="3" width="12.8515625" style="2" bestFit="1" customWidth="1"/>
    <col min="4" max="4" width="6.28125" style="3" customWidth="1"/>
    <col min="5" max="5" width="6.00390625" style="3" customWidth="1"/>
    <col min="6" max="6" width="5.7109375" style="3" customWidth="1"/>
    <col min="7" max="7" width="5.57421875" style="3" customWidth="1"/>
    <col min="8" max="8" width="6.00390625" style="4" customWidth="1"/>
    <col min="9" max="9" width="24.57421875" style="20" customWidth="1"/>
    <col min="10" max="10" width="11.57421875" style="6" customWidth="1"/>
    <col min="11" max="11" width="11.00390625" style="0" customWidth="1"/>
    <col min="12" max="12" width="14.00390625" style="7" bestFit="1" customWidth="1"/>
    <col min="13" max="13" width="14.8515625" style="0" bestFit="1" customWidth="1"/>
    <col min="14" max="14" width="11.57421875" style="7" customWidth="1"/>
    <col min="15" max="15" width="21.28125" style="0" bestFit="1" customWidth="1"/>
    <col min="16" max="16" width="70.57421875" style="8" bestFit="1" customWidth="1"/>
  </cols>
  <sheetData>
    <row r="3" spans="5:9" ht="12.75">
      <c r="E3" t="s">
        <v>552</v>
      </c>
      <c r="I3" s="5">
        <f>COUNTIF(9:2199,"M")</f>
        <v>0</v>
      </c>
    </row>
    <row r="4" spans="5:9" ht="12.75">
      <c r="E4" t="s">
        <v>553</v>
      </c>
      <c r="I4" s="5">
        <f>COUNTIF(9:2200,"B")</f>
        <v>440</v>
      </c>
    </row>
    <row r="5" spans="5:9" ht="12.75">
      <c r="E5" t="s">
        <v>554</v>
      </c>
      <c r="I5" s="5">
        <f>COUNTIF(9:2201,"D")</f>
        <v>0</v>
      </c>
    </row>
    <row r="6" spans="5:9" ht="12.75">
      <c r="E6" s="9" t="s">
        <v>555</v>
      </c>
      <c r="I6" s="5">
        <f>SUM(I3:I5)</f>
        <v>440</v>
      </c>
    </row>
    <row r="7" spans="1:16" s="16" customFormat="1" ht="20.25">
      <c r="A7" s="10" t="s">
        <v>556</v>
      </c>
      <c r="B7" s="11" t="s">
        <v>557</v>
      </c>
      <c r="C7" s="11" t="s">
        <v>558</v>
      </c>
      <c r="D7" s="12" t="s">
        <v>559</v>
      </c>
      <c r="E7" s="12" t="s">
        <v>560</v>
      </c>
      <c r="F7" s="12" t="s">
        <v>561</v>
      </c>
      <c r="G7" s="12" t="s">
        <v>562</v>
      </c>
      <c r="H7" s="13" t="s">
        <v>563</v>
      </c>
      <c r="I7" s="14" t="s">
        <v>395</v>
      </c>
      <c r="J7" s="14" t="s">
        <v>565</v>
      </c>
      <c r="K7" s="11" t="s">
        <v>566</v>
      </c>
      <c r="L7" s="42" t="s">
        <v>567</v>
      </c>
      <c r="M7" s="43"/>
      <c r="N7" s="11" t="s">
        <v>568</v>
      </c>
      <c r="O7" s="11" t="s">
        <v>569</v>
      </c>
      <c r="P7" s="15" t="s">
        <v>570</v>
      </c>
    </row>
    <row r="8" spans="1:16" s="24" customFormat="1" ht="13.5" customHeight="1">
      <c r="A8" s="17"/>
      <c r="B8" s="18"/>
      <c r="C8" s="18"/>
      <c r="D8" s="19"/>
      <c r="E8" s="19"/>
      <c r="F8" s="19"/>
      <c r="G8" s="19"/>
      <c r="H8" s="18"/>
      <c r="I8" s="20"/>
      <c r="J8" s="21"/>
      <c r="K8" s="22"/>
      <c r="L8" s="22" t="s">
        <v>564</v>
      </c>
      <c r="M8" s="22" t="s">
        <v>565</v>
      </c>
      <c r="N8" s="18"/>
      <c r="O8" s="18"/>
      <c r="P8" s="23"/>
    </row>
    <row r="9" spans="1:16" ht="12.75">
      <c r="A9" s="1">
        <f aca="true" t="shared" si="0" ref="A9:A72">1+A8</f>
        <v>1</v>
      </c>
      <c r="B9" t="s">
        <v>643</v>
      </c>
      <c r="C9" s="2" t="s">
        <v>585</v>
      </c>
      <c r="D9" s="3" t="s">
        <v>594</v>
      </c>
      <c r="E9" s="3" t="s">
        <v>602</v>
      </c>
      <c r="F9" s="3" t="s">
        <v>588</v>
      </c>
      <c r="G9" s="25">
        <v>1570</v>
      </c>
      <c r="H9" s="4" t="s">
        <v>572</v>
      </c>
      <c r="I9" s="20" t="s">
        <v>603</v>
      </c>
      <c r="J9" s="26" t="s">
        <v>604</v>
      </c>
      <c r="K9" t="s">
        <v>604</v>
      </c>
      <c r="L9" s="7" t="s">
        <v>603</v>
      </c>
      <c r="M9" t="s">
        <v>605</v>
      </c>
      <c r="P9" s="8" t="s">
        <v>606</v>
      </c>
    </row>
    <row r="10" spans="1:16" ht="12.75">
      <c r="A10" s="1">
        <f t="shared" si="0"/>
        <v>2</v>
      </c>
      <c r="B10" t="s">
        <v>792</v>
      </c>
      <c r="C10" s="2" t="s">
        <v>585</v>
      </c>
      <c r="D10" s="3" t="s">
        <v>74</v>
      </c>
      <c r="E10" s="3" t="s">
        <v>621</v>
      </c>
      <c r="F10" s="3" t="s">
        <v>595</v>
      </c>
      <c r="G10" s="25">
        <v>1572</v>
      </c>
      <c r="H10" s="4" t="s">
        <v>572</v>
      </c>
      <c r="I10" s="20" t="s">
        <v>603</v>
      </c>
      <c r="J10" s="27" t="s">
        <v>63</v>
      </c>
      <c r="K10" s="27" t="s">
        <v>903</v>
      </c>
      <c r="L10" s="7" t="s">
        <v>625</v>
      </c>
      <c r="M10" t="s">
        <v>904</v>
      </c>
      <c r="P10" s="8" t="s">
        <v>64</v>
      </c>
    </row>
    <row r="11" spans="1:16" ht="12.75">
      <c r="A11" s="1">
        <f t="shared" si="0"/>
        <v>3</v>
      </c>
      <c r="B11" t="s">
        <v>792</v>
      </c>
      <c r="C11" s="2" t="s">
        <v>585</v>
      </c>
      <c r="D11" s="3" t="s">
        <v>143</v>
      </c>
      <c r="E11" s="3" t="s">
        <v>701</v>
      </c>
      <c r="F11" s="3" t="s">
        <v>829</v>
      </c>
      <c r="G11" s="25">
        <v>1572</v>
      </c>
      <c r="H11" s="4" t="s">
        <v>572</v>
      </c>
      <c r="I11" s="20" t="s">
        <v>603</v>
      </c>
      <c r="J11" s="27" t="s">
        <v>845</v>
      </c>
      <c r="K11" s="27" t="s">
        <v>597</v>
      </c>
      <c r="L11" s="7" t="s">
        <v>894</v>
      </c>
      <c r="M11" t="s">
        <v>619</v>
      </c>
      <c r="P11" s="8" t="s">
        <v>144</v>
      </c>
    </row>
    <row r="12" spans="1:10" ht="12.75">
      <c r="A12" s="1">
        <f t="shared" si="0"/>
        <v>4</v>
      </c>
      <c r="B12" t="s">
        <v>792</v>
      </c>
      <c r="C12" s="2" t="s">
        <v>585</v>
      </c>
      <c r="D12" s="25">
        <v>66</v>
      </c>
      <c r="E12" s="25">
        <v>2</v>
      </c>
      <c r="F12" s="25">
        <v>6</v>
      </c>
      <c r="G12" s="25">
        <v>1575</v>
      </c>
      <c r="H12" s="4" t="s">
        <v>572</v>
      </c>
      <c r="I12" s="20" t="s">
        <v>603</v>
      </c>
      <c r="J12" s="29"/>
    </row>
    <row r="13" spans="1:16" ht="12.75">
      <c r="A13" s="1">
        <f t="shared" si="0"/>
        <v>5</v>
      </c>
      <c r="B13" t="s">
        <v>792</v>
      </c>
      <c r="C13" s="2" t="s">
        <v>585</v>
      </c>
      <c r="D13" s="25">
        <v>71</v>
      </c>
      <c r="E13" s="25">
        <v>7</v>
      </c>
      <c r="F13" s="25">
        <v>9</v>
      </c>
      <c r="G13" s="25">
        <v>1575</v>
      </c>
      <c r="H13" s="4" t="s">
        <v>572</v>
      </c>
      <c r="I13" s="20" t="s">
        <v>603</v>
      </c>
      <c r="J13" s="29" t="s">
        <v>619</v>
      </c>
      <c r="K13" t="s">
        <v>603</v>
      </c>
      <c r="L13" s="7" t="s">
        <v>603</v>
      </c>
      <c r="M13" t="s">
        <v>619</v>
      </c>
      <c r="P13" s="8" t="s">
        <v>529</v>
      </c>
    </row>
    <row r="14" spans="1:16" ht="12.75">
      <c r="A14" s="1">
        <f t="shared" si="0"/>
        <v>6</v>
      </c>
      <c r="B14" t="s">
        <v>792</v>
      </c>
      <c r="C14" s="2" t="s">
        <v>585</v>
      </c>
      <c r="D14" s="25">
        <v>72</v>
      </c>
      <c r="E14" s="25">
        <v>3</v>
      </c>
      <c r="F14" s="25">
        <v>11</v>
      </c>
      <c r="G14" s="25">
        <v>1575</v>
      </c>
      <c r="H14" s="4" t="s">
        <v>572</v>
      </c>
      <c r="I14" s="20" t="s">
        <v>603</v>
      </c>
      <c r="J14" s="29" t="s">
        <v>689</v>
      </c>
      <c r="K14" t="s">
        <v>718</v>
      </c>
      <c r="L14" s="7" t="s">
        <v>603</v>
      </c>
      <c r="M14" t="s">
        <v>603</v>
      </c>
      <c r="P14" s="8" t="s">
        <v>534</v>
      </c>
    </row>
    <row r="15" spans="1:16" ht="12.75">
      <c r="A15" s="1">
        <f t="shared" si="0"/>
        <v>7</v>
      </c>
      <c r="B15" t="s">
        <v>792</v>
      </c>
      <c r="C15" s="2" t="s">
        <v>585</v>
      </c>
      <c r="D15" s="25">
        <v>76</v>
      </c>
      <c r="E15" s="25">
        <v>17</v>
      </c>
      <c r="F15" s="25">
        <v>3</v>
      </c>
      <c r="G15" s="25">
        <v>1576</v>
      </c>
      <c r="H15" s="4" t="s">
        <v>572</v>
      </c>
      <c r="I15" s="20" t="s">
        <v>603</v>
      </c>
      <c r="J15" s="29" t="s">
        <v>682</v>
      </c>
      <c r="K15" t="s">
        <v>879</v>
      </c>
      <c r="L15" s="7" t="s">
        <v>603</v>
      </c>
      <c r="M15" t="s">
        <v>845</v>
      </c>
      <c r="P15" s="8" t="s">
        <v>480</v>
      </c>
    </row>
    <row r="16" spans="1:16" ht="12.75">
      <c r="A16" s="1">
        <f t="shared" si="0"/>
        <v>8</v>
      </c>
      <c r="B16" t="s">
        <v>792</v>
      </c>
      <c r="C16" s="2" t="s">
        <v>585</v>
      </c>
      <c r="D16" s="25">
        <v>77</v>
      </c>
      <c r="E16" s="25">
        <v>24</v>
      </c>
      <c r="F16" s="25">
        <v>3</v>
      </c>
      <c r="G16" s="25">
        <v>1576</v>
      </c>
      <c r="H16" s="4" t="s">
        <v>572</v>
      </c>
      <c r="I16" s="20" t="s">
        <v>603</v>
      </c>
      <c r="J16" s="29" t="s">
        <v>702</v>
      </c>
      <c r="K16" t="s">
        <v>598</v>
      </c>
      <c r="L16" s="7" t="s">
        <v>603</v>
      </c>
      <c r="M16" t="s">
        <v>484</v>
      </c>
      <c r="P16" s="28" t="s">
        <v>485</v>
      </c>
    </row>
    <row r="17" spans="1:16" ht="12.75">
      <c r="A17" s="1">
        <f t="shared" si="0"/>
        <v>9</v>
      </c>
      <c r="B17" t="s">
        <v>792</v>
      </c>
      <c r="C17" s="2" t="s">
        <v>585</v>
      </c>
      <c r="D17" s="25">
        <v>84</v>
      </c>
      <c r="E17" s="25">
        <v>14</v>
      </c>
      <c r="F17" s="25">
        <v>11</v>
      </c>
      <c r="G17" s="25">
        <v>1576</v>
      </c>
      <c r="H17" s="4" t="s">
        <v>572</v>
      </c>
      <c r="I17" s="20" t="s">
        <v>603</v>
      </c>
      <c r="J17" s="29" t="s">
        <v>761</v>
      </c>
      <c r="K17" t="s">
        <v>603</v>
      </c>
      <c r="L17" s="7" t="s">
        <v>603</v>
      </c>
      <c r="M17" t="s">
        <v>619</v>
      </c>
      <c r="P17" s="8" t="s">
        <v>380</v>
      </c>
    </row>
    <row r="18" spans="1:16" ht="12.75">
      <c r="A18" s="1">
        <f t="shared" si="0"/>
        <v>10</v>
      </c>
      <c r="B18" t="s">
        <v>771</v>
      </c>
      <c r="C18" s="2" t="s">
        <v>585</v>
      </c>
      <c r="D18" s="3" t="s">
        <v>811</v>
      </c>
      <c r="E18" s="3" t="s">
        <v>701</v>
      </c>
      <c r="F18" s="3" t="s">
        <v>612</v>
      </c>
      <c r="G18" s="25">
        <v>1570</v>
      </c>
      <c r="H18" s="4" t="s">
        <v>572</v>
      </c>
      <c r="I18" s="20" t="s">
        <v>812</v>
      </c>
      <c r="J18" s="26" t="s">
        <v>813</v>
      </c>
      <c r="K18" t="s">
        <v>814</v>
      </c>
      <c r="L18" s="7" t="s">
        <v>815</v>
      </c>
      <c r="M18" t="s">
        <v>573</v>
      </c>
      <c r="P18" s="8" t="s">
        <v>818</v>
      </c>
    </row>
    <row r="19" spans="1:16" ht="12.75">
      <c r="A19" s="1">
        <f t="shared" si="0"/>
        <v>11</v>
      </c>
      <c r="B19" t="s">
        <v>792</v>
      </c>
      <c r="C19" s="2" t="s">
        <v>585</v>
      </c>
      <c r="D19" s="3" t="s">
        <v>574</v>
      </c>
      <c r="E19" s="3" t="s">
        <v>871</v>
      </c>
      <c r="F19" s="3" t="s">
        <v>586</v>
      </c>
      <c r="G19" s="25">
        <v>1572</v>
      </c>
      <c r="H19" s="4" t="s">
        <v>572</v>
      </c>
      <c r="I19" s="20" t="s">
        <v>1023</v>
      </c>
      <c r="J19" s="6" t="s">
        <v>619</v>
      </c>
      <c r="K19" t="s">
        <v>842</v>
      </c>
      <c r="L19" s="7" t="s">
        <v>894</v>
      </c>
      <c r="M19" t="s">
        <v>573</v>
      </c>
      <c r="P19" s="8" t="s">
        <v>1024</v>
      </c>
    </row>
    <row r="20" spans="1:16" ht="12.75">
      <c r="A20" s="1">
        <f t="shared" si="0"/>
        <v>12</v>
      </c>
      <c r="B20" t="s">
        <v>792</v>
      </c>
      <c r="C20" s="2" t="s">
        <v>585</v>
      </c>
      <c r="D20" s="25">
        <v>56</v>
      </c>
      <c r="E20" s="25">
        <v>19</v>
      </c>
      <c r="F20" s="25">
        <v>10</v>
      </c>
      <c r="G20" s="25">
        <v>1574</v>
      </c>
      <c r="H20" s="4" t="s">
        <v>572</v>
      </c>
      <c r="I20" s="20" t="s">
        <v>314</v>
      </c>
      <c r="J20" s="29" t="s">
        <v>577</v>
      </c>
      <c r="K20" s="27" t="s">
        <v>842</v>
      </c>
      <c r="L20" s="7" t="s">
        <v>603</v>
      </c>
      <c r="M20" t="s">
        <v>315</v>
      </c>
      <c r="P20" s="8" t="s">
        <v>316</v>
      </c>
    </row>
    <row r="21" spans="1:16" ht="12.75">
      <c r="A21" s="1">
        <f t="shared" si="0"/>
        <v>13</v>
      </c>
      <c r="B21" t="s">
        <v>792</v>
      </c>
      <c r="C21" s="2" t="s">
        <v>585</v>
      </c>
      <c r="D21" s="3" t="s">
        <v>629</v>
      </c>
      <c r="E21" s="3" t="s">
        <v>586</v>
      </c>
      <c r="F21" s="3" t="s">
        <v>612</v>
      </c>
      <c r="G21" s="25">
        <v>1571</v>
      </c>
      <c r="H21" s="4" t="s">
        <v>572</v>
      </c>
      <c r="I21" s="20" t="s">
        <v>963</v>
      </c>
      <c r="J21" s="6" t="s">
        <v>751</v>
      </c>
      <c r="K21" t="s">
        <v>964</v>
      </c>
      <c r="L21" s="7" t="s">
        <v>965</v>
      </c>
      <c r="M21" t="s">
        <v>761</v>
      </c>
      <c r="P21" s="8" t="s">
        <v>910</v>
      </c>
    </row>
    <row r="22" spans="1:16" ht="12.75">
      <c r="A22" s="1">
        <f t="shared" si="0"/>
        <v>14</v>
      </c>
      <c r="B22" t="s">
        <v>792</v>
      </c>
      <c r="C22" s="2" t="s">
        <v>585</v>
      </c>
      <c r="D22" s="3" t="s">
        <v>882</v>
      </c>
      <c r="E22" s="3" t="s">
        <v>829</v>
      </c>
      <c r="F22" s="3" t="s">
        <v>588</v>
      </c>
      <c r="G22" s="25">
        <v>1571</v>
      </c>
      <c r="H22" s="4" t="s">
        <v>572</v>
      </c>
      <c r="I22" s="20" t="s">
        <v>908</v>
      </c>
      <c r="J22" s="6" t="s">
        <v>604</v>
      </c>
      <c r="K22" t="s">
        <v>598</v>
      </c>
      <c r="L22" s="7" t="s">
        <v>894</v>
      </c>
      <c r="M22" t="s">
        <v>600</v>
      </c>
      <c r="P22" s="8" t="s">
        <v>909</v>
      </c>
    </row>
    <row r="23" spans="1:16" ht="12.75">
      <c r="A23" s="1">
        <f t="shared" si="0"/>
        <v>15</v>
      </c>
      <c r="B23" t="s">
        <v>792</v>
      </c>
      <c r="C23" s="2" t="s">
        <v>585</v>
      </c>
      <c r="D23" s="25">
        <v>54</v>
      </c>
      <c r="E23" s="25">
        <v>10</v>
      </c>
      <c r="F23" s="25">
        <v>8</v>
      </c>
      <c r="G23" s="25">
        <v>1574</v>
      </c>
      <c r="H23" s="4" t="s">
        <v>572</v>
      </c>
      <c r="I23" s="20" t="s">
        <v>296</v>
      </c>
      <c r="J23" s="29" t="s">
        <v>928</v>
      </c>
      <c r="K23" s="27" t="s">
        <v>1034</v>
      </c>
      <c r="L23" s="7" t="s">
        <v>297</v>
      </c>
      <c r="M23" t="s">
        <v>845</v>
      </c>
      <c r="P23" s="8" t="s">
        <v>298</v>
      </c>
    </row>
    <row r="24" spans="1:16" ht="12.75">
      <c r="A24" s="1">
        <f t="shared" si="0"/>
        <v>16</v>
      </c>
      <c r="B24" t="s">
        <v>792</v>
      </c>
      <c r="C24" s="2" t="s">
        <v>585</v>
      </c>
      <c r="D24" s="3" t="s">
        <v>871</v>
      </c>
      <c r="E24" s="3" t="s">
        <v>621</v>
      </c>
      <c r="F24" s="3" t="s">
        <v>586</v>
      </c>
      <c r="G24" s="25">
        <v>1571</v>
      </c>
      <c r="H24" s="4" t="s">
        <v>572</v>
      </c>
      <c r="I24" s="20" t="s">
        <v>875</v>
      </c>
      <c r="J24" s="6" t="s">
        <v>682</v>
      </c>
      <c r="K24" t="s">
        <v>717</v>
      </c>
      <c r="L24" s="7" t="s">
        <v>876</v>
      </c>
      <c r="M24" t="s">
        <v>619</v>
      </c>
      <c r="P24" s="8" t="s">
        <v>877</v>
      </c>
    </row>
    <row r="25" spans="1:16" ht="12.75">
      <c r="A25" s="1">
        <f t="shared" si="0"/>
        <v>17</v>
      </c>
      <c r="B25" t="s">
        <v>646</v>
      </c>
      <c r="C25" s="2" t="s">
        <v>585</v>
      </c>
      <c r="D25" s="3" t="s">
        <v>594</v>
      </c>
      <c r="E25" s="3" t="s">
        <v>617</v>
      </c>
      <c r="F25" s="3" t="s">
        <v>587</v>
      </c>
      <c r="G25" s="25">
        <v>1570</v>
      </c>
      <c r="H25" s="4" t="s">
        <v>572</v>
      </c>
      <c r="I25" s="20" t="s">
        <v>618</v>
      </c>
      <c r="J25" s="26" t="s">
        <v>619</v>
      </c>
      <c r="K25" t="s">
        <v>603</v>
      </c>
      <c r="L25" s="7" t="s">
        <v>603</v>
      </c>
      <c r="M25" t="s">
        <v>573</v>
      </c>
      <c r="P25" s="8" t="s">
        <v>620</v>
      </c>
    </row>
    <row r="26" spans="1:16" ht="12.75">
      <c r="A26" s="1">
        <f t="shared" si="0"/>
        <v>18</v>
      </c>
      <c r="B26" t="s">
        <v>659</v>
      </c>
      <c r="C26" s="2" t="s">
        <v>585</v>
      </c>
      <c r="D26" s="3" t="s">
        <v>634</v>
      </c>
      <c r="E26" s="3" t="s">
        <v>699</v>
      </c>
      <c r="F26" s="3" t="s">
        <v>595</v>
      </c>
      <c r="G26" s="25">
        <v>1570</v>
      </c>
      <c r="H26" s="4" t="s">
        <v>572</v>
      </c>
      <c r="I26" s="20" t="s">
        <v>618</v>
      </c>
      <c r="J26" s="26" t="s">
        <v>600</v>
      </c>
      <c r="K26" t="s">
        <v>682</v>
      </c>
      <c r="L26" s="7" t="s">
        <v>625</v>
      </c>
      <c r="M26" t="s">
        <v>600</v>
      </c>
      <c r="P26" s="8" t="s">
        <v>700</v>
      </c>
    </row>
    <row r="27" spans="1:16" ht="12.75">
      <c r="A27" s="1">
        <f t="shared" si="0"/>
        <v>19</v>
      </c>
      <c r="B27" t="s">
        <v>660</v>
      </c>
      <c r="C27" s="2" t="s">
        <v>585</v>
      </c>
      <c r="D27" s="3" t="s">
        <v>634</v>
      </c>
      <c r="E27" s="3" t="s">
        <v>701</v>
      </c>
      <c r="F27" s="3" t="s">
        <v>595</v>
      </c>
      <c r="G27" s="25">
        <v>1570</v>
      </c>
      <c r="H27" s="4" t="s">
        <v>572</v>
      </c>
      <c r="I27" s="20" t="s">
        <v>618</v>
      </c>
      <c r="J27" s="26" t="s">
        <v>702</v>
      </c>
      <c r="K27" t="s">
        <v>603</v>
      </c>
      <c r="L27" s="7" t="s">
        <v>603</v>
      </c>
      <c r="M27" t="s">
        <v>605</v>
      </c>
      <c r="P27" s="8" t="s">
        <v>703</v>
      </c>
    </row>
    <row r="28" spans="1:16" ht="12.75">
      <c r="A28" s="1">
        <f t="shared" si="0"/>
        <v>20</v>
      </c>
      <c r="B28" t="s">
        <v>671</v>
      </c>
      <c r="C28" s="2" t="s">
        <v>585</v>
      </c>
      <c r="D28" s="3" t="s">
        <v>571</v>
      </c>
      <c r="E28" s="3" t="s">
        <v>629</v>
      </c>
      <c r="F28" s="3" t="s">
        <v>571</v>
      </c>
      <c r="G28" s="25">
        <v>1570</v>
      </c>
      <c r="H28" s="4" t="s">
        <v>572</v>
      </c>
      <c r="I28" s="20" t="s">
        <v>618</v>
      </c>
      <c r="J28" s="26" t="s">
        <v>702</v>
      </c>
      <c r="K28" t="s">
        <v>733</v>
      </c>
      <c r="L28" s="7" t="s">
        <v>734</v>
      </c>
      <c r="M28" t="s">
        <v>735</v>
      </c>
      <c r="P28" s="8" t="s">
        <v>736</v>
      </c>
    </row>
    <row r="29" spans="1:16" ht="12.75">
      <c r="A29" s="1">
        <f t="shared" si="0"/>
        <v>21</v>
      </c>
      <c r="B29" t="s">
        <v>790</v>
      </c>
      <c r="C29" s="2" t="s">
        <v>585</v>
      </c>
      <c r="D29" s="3" t="s">
        <v>871</v>
      </c>
      <c r="E29" s="3" t="s">
        <v>699</v>
      </c>
      <c r="F29" s="3" t="s">
        <v>586</v>
      </c>
      <c r="G29" s="25">
        <v>1571</v>
      </c>
      <c r="H29" s="4" t="s">
        <v>572</v>
      </c>
      <c r="I29" s="20" t="s">
        <v>618</v>
      </c>
      <c r="J29" s="6" t="s">
        <v>604</v>
      </c>
      <c r="K29" t="s">
        <v>718</v>
      </c>
      <c r="L29" s="7" t="s">
        <v>836</v>
      </c>
      <c r="M29" t="s">
        <v>845</v>
      </c>
      <c r="P29" s="8" t="s">
        <v>872</v>
      </c>
    </row>
    <row r="30" spans="1:13" ht="12.75">
      <c r="A30" s="1">
        <f t="shared" si="0"/>
        <v>22</v>
      </c>
      <c r="B30" t="s">
        <v>791</v>
      </c>
      <c r="C30" s="2" t="s">
        <v>585</v>
      </c>
      <c r="D30" s="3" t="s">
        <v>871</v>
      </c>
      <c r="E30" s="3" t="s">
        <v>699</v>
      </c>
      <c r="F30" s="3" t="s">
        <v>586</v>
      </c>
      <c r="G30" s="25">
        <v>1571</v>
      </c>
      <c r="H30" s="4" t="s">
        <v>572</v>
      </c>
      <c r="I30" s="20" t="s">
        <v>618</v>
      </c>
      <c r="J30" s="6" t="s">
        <v>864</v>
      </c>
      <c r="K30" t="s">
        <v>718</v>
      </c>
      <c r="L30" s="7" t="s">
        <v>836</v>
      </c>
      <c r="M30" t="s">
        <v>845</v>
      </c>
    </row>
    <row r="31" spans="1:16" ht="12.75">
      <c r="A31" s="1">
        <f t="shared" si="0"/>
        <v>23</v>
      </c>
      <c r="B31" t="s">
        <v>792</v>
      </c>
      <c r="C31" s="2" t="s">
        <v>585</v>
      </c>
      <c r="D31" s="3" t="s">
        <v>574</v>
      </c>
      <c r="E31" s="3" t="s">
        <v>575</v>
      </c>
      <c r="F31" s="3" t="s">
        <v>586</v>
      </c>
      <c r="G31" s="25">
        <v>1572</v>
      </c>
      <c r="H31" s="4" t="s">
        <v>572</v>
      </c>
      <c r="I31" s="20" t="s">
        <v>618</v>
      </c>
      <c r="J31" s="6" t="s">
        <v>846</v>
      </c>
      <c r="K31" t="s">
        <v>733</v>
      </c>
      <c r="L31" s="7" t="s">
        <v>603</v>
      </c>
      <c r="M31" t="s">
        <v>735</v>
      </c>
      <c r="P31" s="8" t="s">
        <v>1019</v>
      </c>
    </row>
    <row r="32" spans="1:16" ht="12.75">
      <c r="A32" s="1">
        <f t="shared" si="0"/>
        <v>24</v>
      </c>
      <c r="B32" t="s">
        <v>792</v>
      </c>
      <c r="C32" s="2" t="s">
        <v>585</v>
      </c>
      <c r="D32" s="3" t="s">
        <v>710</v>
      </c>
      <c r="E32" s="3" t="s">
        <v>678</v>
      </c>
      <c r="F32" s="3" t="s">
        <v>594</v>
      </c>
      <c r="G32" s="25">
        <v>1572</v>
      </c>
      <c r="H32" s="4" t="s">
        <v>572</v>
      </c>
      <c r="I32" s="20" t="s">
        <v>618</v>
      </c>
      <c r="J32" s="6" t="s">
        <v>604</v>
      </c>
      <c r="K32" t="s">
        <v>702</v>
      </c>
      <c r="L32" s="7" t="s">
        <v>603</v>
      </c>
      <c r="M32" t="s">
        <v>10</v>
      </c>
      <c r="P32" s="8" t="s">
        <v>11</v>
      </c>
    </row>
    <row r="33" spans="1:16" ht="12.75">
      <c r="A33" s="1">
        <f t="shared" si="0"/>
        <v>25</v>
      </c>
      <c r="B33" t="s">
        <v>792</v>
      </c>
      <c r="C33" s="2" t="s">
        <v>585</v>
      </c>
      <c r="D33" s="3" t="s">
        <v>74</v>
      </c>
      <c r="E33" s="3" t="s">
        <v>595</v>
      </c>
      <c r="F33" s="3" t="s">
        <v>571</v>
      </c>
      <c r="G33" s="25">
        <v>1572</v>
      </c>
      <c r="H33" s="4" t="s">
        <v>572</v>
      </c>
      <c r="I33" s="20" t="s">
        <v>618</v>
      </c>
      <c r="J33" s="27" t="s">
        <v>597</v>
      </c>
      <c r="K33" s="27" t="s">
        <v>70</v>
      </c>
      <c r="L33" s="7" t="s">
        <v>71</v>
      </c>
      <c r="M33" t="s">
        <v>576</v>
      </c>
      <c r="P33" s="8" t="s">
        <v>72</v>
      </c>
    </row>
    <row r="34" spans="1:16" ht="12.75">
      <c r="A34" s="1">
        <f t="shared" si="0"/>
        <v>26</v>
      </c>
      <c r="B34" t="s">
        <v>792</v>
      </c>
      <c r="C34" s="2" t="s">
        <v>585</v>
      </c>
      <c r="D34" s="3" t="s">
        <v>75</v>
      </c>
      <c r="E34" s="3" t="s">
        <v>575</v>
      </c>
      <c r="F34" s="3" t="s">
        <v>571</v>
      </c>
      <c r="G34" s="25">
        <v>1572</v>
      </c>
      <c r="H34" s="4" t="s">
        <v>572</v>
      </c>
      <c r="I34" s="20" t="s">
        <v>618</v>
      </c>
      <c r="J34" s="27" t="s">
        <v>76</v>
      </c>
      <c r="K34" s="27" t="s">
        <v>704</v>
      </c>
      <c r="L34" s="7" t="s">
        <v>77</v>
      </c>
      <c r="M34" t="s">
        <v>605</v>
      </c>
      <c r="P34" s="8" t="s">
        <v>78</v>
      </c>
    </row>
    <row r="35" spans="1:16" ht="12.75">
      <c r="A35" s="1">
        <f t="shared" si="0"/>
        <v>27</v>
      </c>
      <c r="B35" t="s">
        <v>792</v>
      </c>
      <c r="C35" s="2" t="s">
        <v>585</v>
      </c>
      <c r="D35" s="3" t="s">
        <v>94</v>
      </c>
      <c r="E35" s="3" t="s">
        <v>586</v>
      </c>
      <c r="F35" s="3" t="s">
        <v>612</v>
      </c>
      <c r="G35" s="25">
        <v>1572</v>
      </c>
      <c r="H35" s="4" t="s">
        <v>572</v>
      </c>
      <c r="I35" s="20" t="s">
        <v>618</v>
      </c>
      <c r="J35" s="27" t="s">
        <v>582</v>
      </c>
      <c r="K35" s="27" t="s">
        <v>598</v>
      </c>
      <c r="L35" s="7" t="s">
        <v>95</v>
      </c>
      <c r="M35" t="s">
        <v>573</v>
      </c>
      <c r="P35" s="8" t="s">
        <v>96</v>
      </c>
    </row>
    <row r="36" spans="1:16" ht="12.75">
      <c r="A36" s="1">
        <f t="shared" si="0"/>
        <v>28</v>
      </c>
      <c r="B36" t="s">
        <v>792</v>
      </c>
      <c r="C36" s="2" t="s">
        <v>585</v>
      </c>
      <c r="D36" s="3" t="s">
        <v>100</v>
      </c>
      <c r="E36" s="3" t="s">
        <v>571</v>
      </c>
      <c r="F36" s="3" t="s">
        <v>612</v>
      </c>
      <c r="G36" s="25">
        <v>1572</v>
      </c>
      <c r="H36" s="4" t="s">
        <v>572</v>
      </c>
      <c r="I36" s="20" t="s">
        <v>618</v>
      </c>
      <c r="J36" s="27" t="s">
        <v>702</v>
      </c>
      <c r="K36" s="27" t="s">
        <v>101</v>
      </c>
      <c r="L36" s="7" t="s">
        <v>737</v>
      </c>
      <c r="M36" t="s">
        <v>845</v>
      </c>
      <c r="P36" s="8" t="s">
        <v>102</v>
      </c>
    </row>
    <row r="37" spans="1:16" ht="12.75">
      <c r="A37" s="1">
        <f t="shared" si="0"/>
        <v>29</v>
      </c>
      <c r="B37" t="s">
        <v>792</v>
      </c>
      <c r="C37" s="2" t="s">
        <v>585</v>
      </c>
      <c r="D37" s="3" t="s">
        <v>100</v>
      </c>
      <c r="E37" s="3" t="s">
        <v>811</v>
      </c>
      <c r="F37" s="3" t="s">
        <v>612</v>
      </c>
      <c r="G37" s="25">
        <v>1572</v>
      </c>
      <c r="H37" s="4" t="s">
        <v>572</v>
      </c>
      <c r="I37" s="20" t="s">
        <v>618</v>
      </c>
      <c r="J37" s="27" t="s">
        <v>573</v>
      </c>
      <c r="K37" s="27" t="s">
        <v>104</v>
      </c>
      <c r="L37" s="7" t="s">
        <v>625</v>
      </c>
      <c r="M37" t="s">
        <v>600</v>
      </c>
      <c r="P37" s="8" t="s">
        <v>105</v>
      </c>
    </row>
    <row r="38" spans="1:16" ht="12.75">
      <c r="A38" s="1">
        <f t="shared" si="0"/>
        <v>30</v>
      </c>
      <c r="B38" t="s">
        <v>792</v>
      </c>
      <c r="C38" s="2" t="s">
        <v>585</v>
      </c>
      <c r="D38" s="3" t="s">
        <v>110</v>
      </c>
      <c r="E38" s="3" t="s">
        <v>607</v>
      </c>
      <c r="F38" s="3" t="s">
        <v>811</v>
      </c>
      <c r="G38" s="25">
        <v>1572</v>
      </c>
      <c r="H38" s="4" t="s">
        <v>572</v>
      </c>
      <c r="I38" s="20" t="s">
        <v>618</v>
      </c>
      <c r="J38" s="27" t="s">
        <v>603</v>
      </c>
      <c r="K38" s="27" t="s">
        <v>604</v>
      </c>
      <c r="L38" s="7" t="s">
        <v>603</v>
      </c>
      <c r="M38" t="s">
        <v>605</v>
      </c>
      <c r="P38" s="8" t="s">
        <v>112</v>
      </c>
    </row>
    <row r="39" spans="1:16" ht="12.75">
      <c r="A39" s="1">
        <f t="shared" si="0"/>
        <v>31</v>
      </c>
      <c r="B39" t="s">
        <v>792</v>
      </c>
      <c r="C39" s="2" t="s">
        <v>585</v>
      </c>
      <c r="D39" s="3" t="s">
        <v>119</v>
      </c>
      <c r="E39" s="3" t="s">
        <v>631</v>
      </c>
      <c r="F39" s="3" t="s">
        <v>811</v>
      </c>
      <c r="G39" s="25">
        <v>1572</v>
      </c>
      <c r="H39" s="4" t="s">
        <v>572</v>
      </c>
      <c r="I39" s="20" t="s">
        <v>618</v>
      </c>
      <c r="J39" s="27" t="s">
        <v>689</v>
      </c>
      <c r="K39" s="27" t="s">
        <v>580</v>
      </c>
      <c r="L39" s="7" t="s">
        <v>603</v>
      </c>
      <c r="M39" t="s">
        <v>845</v>
      </c>
      <c r="P39" s="8" t="s">
        <v>137</v>
      </c>
    </row>
    <row r="40" spans="1:16" ht="12.75">
      <c r="A40" s="1">
        <f t="shared" si="0"/>
        <v>32</v>
      </c>
      <c r="B40" t="s">
        <v>792</v>
      </c>
      <c r="C40" s="2" t="s">
        <v>585</v>
      </c>
      <c r="D40" s="3" t="s">
        <v>143</v>
      </c>
      <c r="E40" s="3" t="s">
        <v>811</v>
      </c>
      <c r="F40" s="3" t="s">
        <v>692</v>
      </c>
      <c r="G40" s="25">
        <v>1572</v>
      </c>
      <c r="H40" s="4" t="s">
        <v>572</v>
      </c>
      <c r="I40" s="20" t="s">
        <v>618</v>
      </c>
      <c r="J40" s="27" t="s">
        <v>573</v>
      </c>
      <c r="K40" s="27" t="s">
        <v>597</v>
      </c>
      <c r="L40" s="7" t="s">
        <v>603</v>
      </c>
      <c r="M40" t="s">
        <v>600</v>
      </c>
      <c r="P40" s="8" t="s">
        <v>148</v>
      </c>
    </row>
    <row r="41" spans="1:16" ht="12.75">
      <c r="A41" s="1">
        <f t="shared" si="0"/>
        <v>33</v>
      </c>
      <c r="B41" t="s">
        <v>792</v>
      </c>
      <c r="C41" s="2" t="s">
        <v>585</v>
      </c>
      <c r="D41" s="3" t="s">
        <v>157</v>
      </c>
      <c r="E41" s="3" t="s">
        <v>710</v>
      </c>
      <c r="F41" s="3" t="s">
        <v>586</v>
      </c>
      <c r="G41" s="25">
        <v>1573</v>
      </c>
      <c r="H41" s="4" t="s">
        <v>572</v>
      </c>
      <c r="I41" s="20" t="s">
        <v>618</v>
      </c>
      <c r="J41" s="27" t="s">
        <v>158</v>
      </c>
      <c r="K41" s="27" t="s">
        <v>915</v>
      </c>
      <c r="L41" s="7" t="s">
        <v>159</v>
      </c>
      <c r="M41" t="s">
        <v>712</v>
      </c>
      <c r="P41" s="8" t="s">
        <v>160</v>
      </c>
    </row>
    <row r="42" spans="1:16" ht="12.75">
      <c r="A42" s="1">
        <f t="shared" si="0"/>
        <v>34</v>
      </c>
      <c r="B42" t="s">
        <v>792</v>
      </c>
      <c r="C42" s="2" t="s">
        <v>585</v>
      </c>
      <c r="D42" s="25">
        <v>42</v>
      </c>
      <c r="E42" s="25">
        <v>25</v>
      </c>
      <c r="F42" s="25">
        <v>2</v>
      </c>
      <c r="G42" s="25">
        <v>1573</v>
      </c>
      <c r="H42" s="4" t="s">
        <v>572</v>
      </c>
      <c r="I42" s="20" t="s">
        <v>618</v>
      </c>
      <c r="J42" s="27" t="s">
        <v>845</v>
      </c>
      <c r="K42" s="27" t="s">
        <v>702</v>
      </c>
      <c r="L42" s="7" t="s">
        <v>603</v>
      </c>
      <c r="M42" t="s">
        <v>798</v>
      </c>
      <c r="P42" s="8" t="s">
        <v>171</v>
      </c>
    </row>
    <row r="43" spans="1:16" ht="12.75">
      <c r="A43" s="1">
        <f t="shared" si="0"/>
        <v>35</v>
      </c>
      <c r="B43" t="s">
        <v>792</v>
      </c>
      <c r="C43" s="2" t="s">
        <v>585</v>
      </c>
      <c r="D43" s="25">
        <v>46</v>
      </c>
      <c r="E43" s="25">
        <v>27</v>
      </c>
      <c r="F43" s="25">
        <v>6</v>
      </c>
      <c r="G43" s="25">
        <v>1573</v>
      </c>
      <c r="H43" s="4" t="s">
        <v>572</v>
      </c>
      <c r="I43" s="20" t="s">
        <v>618</v>
      </c>
      <c r="J43" s="29" t="s">
        <v>702</v>
      </c>
      <c r="K43" s="27" t="s">
        <v>1034</v>
      </c>
      <c r="L43" s="7" t="s">
        <v>221</v>
      </c>
      <c r="M43" t="s">
        <v>605</v>
      </c>
      <c r="P43" s="8" t="s">
        <v>222</v>
      </c>
    </row>
    <row r="44" spans="1:16" ht="12.75">
      <c r="A44" s="1">
        <f t="shared" si="0"/>
        <v>36</v>
      </c>
      <c r="B44" t="s">
        <v>792</v>
      </c>
      <c r="C44" s="2" t="s">
        <v>585</v>
      </c>
      <c r="D44" s="25">
        <v>47</v>
      </c>
      <c r="E44" s="30">
        <v>2</v>
      </c>
      <c r="F44" s="25">
        <v>8</v>
      </c>
      <c r="G44" s="25">
        <v>1573</v>
      </c>
      <c r="H44" s="4" t="s">
        <v>572</v>
      </c>
      <c r="I44" s="20" t="s">
        <v>618</v>
      </c>
      <c r="J44" s="29" t="s">
        <v>598</v>
      </c>
      <c r="K44" s="27" t="s">
        <v>598</v>
      </c>
      <c r="L44" s="7" t="s">
        <v>1000</v>
      </c>
      <c r="M44" t="s">
        <v>573</v>
      </c>
      <c r="P44" s="8" t="s">
        <v>237</v>
      </c>
    </row>
    <row r="45" spans="1:16" ht="12.75">
      <c r="A45" s="1">
        <f t="shared" si="0"/>
        <v>37</v>
      </c>
      <c r="B45" t="s">
        <v>792</v>
      </c>
      <c r="C45" s="2" t="s">
        <v>585</v>
      </c>
      <c r="D45" s="25">
        <v>51</v>
      </c>
      <c r="E45" s="25">
        <v>14</v>
      </c>
      <c r="F45" s="25">
        <v>3</v>
      </c>
      <c r="G45" s="25">
        <v>1574</v>
      </c>
      <c r="H45" s="4" t="s">
        <v>572</v>
      </c>
      <c r="I45" s="20" t="s">
        <v>618</v>
      </c>
      <c r="J45" s="29" t="s">
        <v>864</v>
      </c>
      <c r="K45" s="27" t="s">
        <v>272</v>
      </c>
      <c r="L45" s="7" t="s">
        <v>603</v>
      </c>
      <c r="M45" t="s">
        <v>605</v>
      </c>
      <c r="P45" s="8" t="s">
        <v>273</v>
      </c>
    </row>
    <row r="46" spans="1:16" ht="12.75">
      <c r="A46" s="1">
        <f t="shared" si="0"/>
        <v>38</v>
      </c>
      <c r="B46" t="s">
        <v>792</v>
      </c>
      <c r="C46" s="2" t="s">
        <v>585</v>
      </c>
      <c r="D46" s="25">
        <v>51</v>
      </c>
      <c r="E46" s="25">
        <v>25</v>
      </c>
      <c r="F46" s="25">
        <v>3</v>
      </c>
      <c r="G46" s="25">
        <v>1574</v>
      </c>
      <c r="H46" s="4" t="s">
        <v>572</v>
      </c>
      <c r="I46" s="20" t="s">
        <v>618</v>
      </c>
      <c r="J46" s="29" t="s">
        <v>573</v>
      </c>
      <c r="K46" s="27" t="s">
        <v>597</v>
      </c>
      <c r="L46" s="7" t="s">
        <v>603</v>
      </c>
      <c r="M46" t="s">
        <v>577</v>
      </c>
      <c r="P46" s="8" t="s">
        <v>275</v>
      </c>
    </row>
    <row r="47" spans="1:16" ht="12.75">
      <c r="A47" s="1">
        <f t="shared" si="0"/>
        <v>39</v>
      </c>
      <c r="B47" t="s">
        <v>792</v>
      </c>
      <c r="C47" s="2" t="s">
        <v>585</v>
      </c>
      <c r="D47" s="25">
        <v>57</v>
      </c>
      <c r="E47" s="25">
        <v>21</v>
      </c>
      <c r="F47" s="25">
        <v>11</v>
      </c>
      <c r="G47" s="25">
        <v>1574</v>
      </c>
      <c r="H47" s="4" t="s">
        <v>572</v>
      </c>
      <c r="I47" s="20" t="s">
        <v>618</v>
      </c>
      <c r="J47" s="29" t="s">
        <v>683</v>
      </c>
      <c r="K47" s="27" t="s">
        <v>598</v>
      </c>
      <c r="L47" s="7" t="s">
        <v>603</v>
      </c>
      <c r="M47" t="s">
        <v>708</v>
      </c>
      <c r="P47" s="8" t="s">
        <v>397</v>
      </c>
    </row>
    <row r="48" spans="1:16" ht="12.75">
      <c r="A48" s="1">
        <f t="shared" si="0"/>
        <v>40</v>
      </c>
      <c r="B48" t="s">
        <v>792</v>
      </c>
      <c r="C48" s="2" t="s">
        <v>585</v>
      </c>
      <c r="D48" s="25">
        <v>60</v>
      </c>
      <c r="E48" s="25">
        <v>24</v>
      </c>
      <c r="F48" s="25">
        <v>1</v>
      </c>
      <c r="G48" s="25">
        <v>1575</v>
      </c>
      <c r="H48" s="4" t="s">
        <v>572</v>
      </c>
      <c r="I48" s="20" t="s">
        <v>618</v>
      </c>
      <c r="J48" s="29" t="s">
        <v>426</v>
      </c>
      <c r="K48" s="27" t="s">
        <v>702</v>
      </c>
      <c r="L48" s="7" t="s">
        <v>603</v>
      </c>
      <c r="M48" t="s">
        <v>679</v>
      </c>
      <c r="P48" s="8" t="s">
        <v>427</v>
      </c>
    </row>
    <row r="49" spans="1:16" ht="12.75">
      <c r="A49" s="1">
        <f t="shared" si="0"/>
        <v>41</v>
      </c>
      <c r="B49" t="s">
        <v>792</v>
      </c>
      <c r="C49" s="2" t="s">
        <v>585</v>
      </c>
      <c r="D49" s="25">
        <v>61</v>
      </c>
      <c r="E49" s="25">
        <v>29</v>
      </c>
      <c r="F49" s="25">
        <v>1</v>
      </c>
      <c r="G49" s="25">
        <v>1575</v>
      </c>
      <c r="H49" s="4" t="s">
        <v>572</v>
      </c>
      <c r="I49" s="20" t="s">
        <v>618</v>
      </c>
      <c r="J49" s="29" t="s">
        <v>864</v>
      </c>
      <c r="K49" s="27" t="s">
        <v>104</v>
      </c>
      <c r="L49" s="7" t="s">
        <v>603</v>
      </c>
      <c r="M49" t="s">
        <v>712</v>
      </c>
      <c r="P49" s="8" t="s">
        <v>428</v>
      </c>
    </row>
    <row r="50" spans="1:16" ht="12.75">
      <c r="A50" s="1">
        <f t="shared" si="0"/>
        <v>42</v>
      </c>
      <c r="B50" t="s">
        <v>792</v>
      </c>
      <c r="C50" s="2" t="s">
        <v>585</v>
      </c>
      <c r="D50" s="25">
        <v>68</v>
      </c>
      <c r="E50" s="25">
        <v>23</v>
      </c>
      <c r="F50" s="25">
        <v>7</v>
      </c>
      <c r="G50" s="25">
        <v>1575</v>
      </c>
      <c r="H50" s="4" t="s">
        <v>572</v>
      </c>
      <c r="I50" s="20" t="s">
        <v>618</v>
      </c>
      <c r="J50" s="29" t="s">
        <v>1029</v>
      </c>
      <c r="K50" t="s">
        <v>507</v>
      </c>
      <c r="L50" s="7" t="s">
        <v>603</v>
      </c>
      <c r="M50" t="s">
        <v>573</v>
      </c>
      <c r="P50" s="8" t="s">
        <v>508</v>
      </c>
    </row>
    <row r="51" spans="1:16" ht="12.75">
      <c r="A51" s="1">
        <f t="shared" si="0"/>
        <v>43</v>
      </c>
      <c r="B51" t="s">
        <v>792</v>
      </c>
      <c r="C51" s="2" t="s">
        <v>585</v>
      </c>
      <c r="D51" s="35">
        <v>68</v>
      </c>
      <c r="E51" s="35">
        <v>23</v>
      </c>
      <c r="F51" s="35">
        <v>7</v>
      </c>
      <c r="G51" s="35">
        <v>1575</v>
      </c>
      <c r="H51" s="36" t="s">
        <v>572</v>
      </c>
      <c r="I51" s="37" t="s">
        <v>618</v>
      </c>
      <c r="J51" s="38" t="s">
        <v>1029</v>
      </c>
      <c r="K51" s="39" t="s">
        <v>507</v>
      </c>
      <c r="L51" s="40" t="s">
        <v>603</v>
      </c>
      <c r="M51" s="39" t="s">
        <v>573</v>
      </c>
      <c r="N51" s="40"/>
      <c r="O51" s="39"/>
      <c r="P51" s="41" t="s">
        <v>508</v>
      </c>
    </row>
    <row r="52" spans="1:16" ht="12.75">
      <c r="A52" s="1">
        <f t="shared" si="0"/>
        <v>44</v>
      </c>
      <c r="B52" t="s">
        <v>792</v>
      </c>
      <c r="C52" s="2" t="s">
        <v>585</v>
      </c>
      <c r="D52" s="25">
        <v>70</v>
      </c>
      <c r="E52" s="25">
        <v>4</v>
      </c>
      <c r="F52" s="25">
        <v>9</v>
      </c>
      <c r="G52" s="25">
        <v>1575</v>
      </c>
      <c r="H52" s="4" t="s">
        <v>572</v>
      </c>
      <c r="I52" s="20" t="s">
        <v>618</v>
      </c>
      <c r="J52" s="29" t="s">
        <v>519</v>
      </c>
      <c r="K52" t="s">
        <v>104</v>
      </c>
      <c r="L52" s="7" t="s">
        <v>603</v>
      </c>
      <c r="M52" t="s">
        <v>600</v>
      </c>
      <c r="P52" s="8" t="s">
        <v>520</v>
      </c>
    </row>
    <row r="53" spans="1:16" ht="12.75">
      <c r="A53" s="1">
        <f t="shared" si="0"/>
        <v>45</v>
      </c>
      <c r="B53" t="s">
        <v>792</v>
      </c>
      <c r="C53" s="2" t="s">
        <v>585</v>
      </c>
      <c r="D53" s="25">
        <v>85</v>
      </c>
      <c r="E53" s="25">
        <v>27</v>
      </c>
      <c r="F53" s="25">
        <v>12</v>
      </c>
      <c r="G53" s="25">
        <v>1576</v>
      </c>
      <c r="H53" s="4" t="s">
        <v>572</v>
      </c>
      <c r="I53" s="20" t="s">
        <v>618</v>
      </c>
      <c r="J53" s="29" t="s">
        <v>683</v>
      </c>
      <c r="K53" t="s">
        <v>597</v>
      </c>
      <c r="L53" s="7" t="s">
        <v>836</v>
      </c>
      <c r="M53" t="s">
        <v>600</v>
      </c>
      <c r="P53" s="8" t="s">
        <v>390</v>
      </c>
    </row>
    <row r="54" spans="1:16" ht="12.75">
      <c r="A54" s="1">
        <f t="shared" si="0"/>
        <v>46</v>
      </c>
      <c r="B54" t="s">
        <v>792</v>
      </c>
      <c r="C54" s="2" t="s">
        <v>585</v>
      </c>
      <c r="D54" s="3" t="s">
        <v>701</v>
      </c>
      <c r="E54" s="3" t="s">
        <v>701</v>
      </c>
      <c r="F54" s="3" t="s">
        <v>571</v>
      </c>
      <c r="G54" s="25">
        <v>1571</v>
      </c>
      <c r="H54" s="4" t="s">
        <v>572</v>
      </c>
      <c r="I54" s="20" t="s">
        <v>937</v>
      </c>
      <c r="J54" s="6" t="s">
        <v>682</v>
      </c>
      <c r="K54" t="s">
        <v>751</v>
      </c>
      <c r="L54" s="7" t="s">
        <v>949</v>
      </c>
      <c r="M54" t="s">
        <v>845</v>
      </c>
      <c r="P54" s="8" t="s">
        <v>950</v>
      </c>
    </row>
    <row r="55" spans="1:16" ht="12.75">
      <c r="A55" s="1">
        <f t="shared" si="0"/>
        <v>47</v>
      </c>
      <c r="B55" t="s">
        <v>792</v>
      </c>
      <c r="C55" s="2" t="s">
        <v>585</v>
      </c>
      <c r="D55" s="3" t="s">
        <v>678</v>
      </c>
      <c r="E55" s="3" t="s">
        <v>629</v>
      </c>
      <c r="F55" s="3" t="s">
        <v>829</v>
      </c>
      <c r="G55" s="25">
        <v>1571</v>
      </c>
      <c r="H55" s="4" t="s">
        <v>572</v>
      </c>
      <c r="I55" s="20" t="s">
        <v>937</v>
      </c>
      <c r="J55" s="6" t="s">
        <v>718</v>
      </c>
      <c r="K55" t="s">
        <v>718</v>
      </c>
      <c r="L55" s="7" t="s">
        <v>987</v>
      </c>
      <c r="M55" t="s">
        <v>845</v>
      </c>
      <c r="P55" s="8" t="s">
        <v>988</v>
      </c>
    </row>
    <row r="56" spans="1:16" ht="12.75">
      <c r="A56" s="1">
        <f t="shared" si="0"/>
        <v>48</v>
      </c>
      <c r="B56" t="s">
        <v>792</v>
      </c>
      <c r="C56" s="2" t="s">
        <v>585</v>
      </c>
      <c r="D56" s="3" t="s">
        <v>701</v>
      </c>
      <c r="E56" s="3" t="s">
        <v>634</v>
      </c>
      <c r="F56" s="3" t="s">
        <v>571</v>
      </c>
      <c r="G56" s="25">
        <v>1571</v>
      </c>
      <c r="H56" s="4" t="s">
        <v>572</v>
      </c>
      <c r="I56" s="20" t="s">
        <v>945</v>
      </c>
      <c r="J56" s="6" t="s">
        <v>623</v>
      </c>
      <c r="K56" t="s">
        <v>597</v>
      </c>
      <c r="L56" s="7" t="s">
        <v>592</v>
      </c>
      <c r="M56" t="s">
        <v>940</v>
      </c>
      <c r="P56" s="8" t="s">
        <v>946</v>
      </c>
    </row>
    <row r="57" spans="1:16" ht="12.75">
      <c r="A57" s="1">
        <f t="shared" si="0"/>
        <v>49</v>
      </c>
      <c r="B57" t="s">
        <v>792</v>
      </c>
      <c r="C57" s="2" t="s">
        <v>585</v>
      </c>
      <c r="D57" s="3" t="s">
        <v>802</v>
      </c>
      <c r="E57" s="3" t="s">
        <v>588</v>
      </c>
      <c r="F57" s="3" t="s">
        <v>692</v>
      </c>
      <c r="G57" s="25">
        <v>1571</v>
      </c>
      <c r="H57" s="4" t="s">
        <v>572</v>
      </c>
      <c r="I57" s="20" t="s">
        <v>997</v>
      </c>
      <c r="J57" s="6" t="s">
        <v>577</v>
      </c>
      <c r="K57" t="s">
        <v>704</v>
      </c>
      <c r="L57" s="7" t="s">
        <v>998</v>
      </c>
      <c r="M57" t="s">
        <v>577</v>
      </c>
      <c r="P57" s="8" t="s">
        <v>999</v>
      </c>
    </row>
    <row r="58" spans="1:16" ht="12.75">
      <c r="A58" s="1">
        <f t="shared" si="0"/>
        <v>50</v>
      </c>
      <c r="B58" t="s">
        <v>792</v>
      </c>
      <c r="C58" s="2" t="s">
        <v>585</v>
      </c>
      <c r="D58" s="3" t="s">
        <v>882</v>
      </c>
      <c r="E58" s="3" t="s">
        <v>586</v>
      </c>
      <c r="F58" s="3" t="s">
        <v>588</v>
      </c>
      <c r="G58" s="25">
        <v>1571</v>
      </c>
      <c r="H58" s="4" t="s">
        <v>572</v>
      </c>
      <c r="I58" s="20" t="s">
        <v>880</v>
      </c>
      <c r="J58" s="6" t="s">
        <v>798</v>
      </c>
      <c r="K58" t="s">
        <v>598</v>
      </c>
      <c r="L58" s="7" t="s">
        <v>900</v>
      </c>
      <c r="M58" t="s">
        <v>845</v>
      </c>
      <c r="P58" s="8" t="s">
        <v>901</v>
      </c>
    </row>
    <row r="59" spans="1:16" ht="12.75">
      <c r="A59" s="1">
        <f t="shared" si="0"/>
        <v>51</v>
      </c>
      <c r="B59" t="s">
        <v>792</v>
      </c>
      <c r="C59" s="2" t="s">
        <v>585</v>
      </c>
      <c r="D59" s="3" t="s">
        <v>629</v>
      </c>
      <c r="E59" s="3" t="s">
        <v>692</v>
      </c>
      <c r="F59" s="3" t="s">
        <v>612</v>
      </c>
      <c r="G59" s="25">
        <v>1571</v>
      </c>
      <c r="H59" s="4" t="s">
        <v>572</v>
      </c>
      <c r="I59" s="20" t="s">
        <v>880</v>
      </c>
      <c r="J59" s="6" t="s">
        <v>966</v>
      </c>
      <c r="K59" t="s">
        <v>850</v>
      </c>
      <c r="L59" s="7" t="s">
        <v>967</v>
      </c>
      <c r="M59" t="s">
        <v>968</v>
      </c>
      <c r="P59" s="28" t="s">
        <v>969</v>
      </c>
    </row>
    <row r="60" spans="1:16" ht="12.75">
      <c r="A60" s="1">
        <f t="shared" si="0"/>
        <v>52</v>
      </c>
      <c r="B60" t="s">
        <v>792</v>
      </c>
      <c r="C60" s="2" t="s">
        <v>585</v>
      </c>
      <c r="D60" s="25">
        <v>75</v>
      </c>
      <c r="E60" s="25">
        <v>28</v>
      </c>
      <c r="F60" s="25">
        <v>2</v>
      </c>
      <c r="G60" s="25">
        <v>1576</v>
      </c>
      <c r="H60" s="4" t="s">
        <v>572</v>
      </c>
      <c r="I60" s="20" t="s">
        <v>880</v>
      </c>
      <c r="J60" s="29" t="s">
        <v>761</v>
      </c>
      <c r="K60" t="s">
        <v>474</v>
      </c>
      <c r="L60" s="7" t="s">
        <v>836</v>
      </c>
      <c r="M60" t="s">
        <v>845</v>
      </c>
      <c r="P60" s="8" t="s">
        <v>475</v>
      </c>
    </row>
    <row r="61" spans="1:16" ht="12.75">
      <c r="A61" s="1">
        <f t="shared" si="0"/>
        <v>53</v>
      </c>
      <c r="B61" t="s">
        <v>792</v>
      </c>
      <c r="C61" s="2" t="s">
        <v>585</v>
      </c>
      <c r="D61" s="25">
        <v>83</v>
      </c>
      <c r="E61" s="25">
        <v>31</v>
      </c>
      <c r="F61" s="25">
        <v>10</v>
      </c>
      <c r="G61" s="25">
        <v>1576</v>
      </c>
      <c r="H61" s="4" t="s">
        <v>572</v>
      </c>
      <c r="I61" s="20" t="s">
        <v>880</v>
      </c>
      <c r="J61" s="29" t="s">
        <v>377</v>
      </c>
      <c r="K61" t="s">
        <v>850</v>
      </c>
      <c r="L61" s="7" t="s">
        <v>603</v>
      </c>
      <c r="M61" t="s">
        <v>378</v>
      </c>
      <c r="P61" s="8" t="s">
        <v>379</v>
      </c>
    </row>
    <row r="62" spans="1:16" ht="12.75">
      <c r="A62" s="1">
        <f t="shared" si="0"/>
        <v>54</v>
      </c>
      <c r="B62" t="s">
        <v>792</v>
      </c>
      <c r="C62" s="2" t="s">
        <v>585</v>
      </c>
      <c r="D62" s="25">
        <v>53</v>
      </c>
      <c r="E62" s="25">
        <v>1</v>
      </c>
      <c r="F62" s="25">
        <v>6</v>
      </c>
      <c r="G62" s="25">
        <v>1574</v>
      </c>
      <c r="H62" s="4" t="s">
        <v>572</v>
      </c>
      <c r="I62" s="20" t="s">
        <v>287</v>
      </c>
      <c r="J62" s="29" t="s">
        <v>1042</v>
      </c>
      <c r="K62" s="27" t="s">
        <v>850</v>
      </c>
      <c r="L62" s="7" t="s">
        <v>603</v>
      </c>
      <c r="M62" t="s">
        <v>288</v>
      </c>
      <c r="P62" s="8" t="s">
        <v>289</v>
      </c>
    </row>
    <row r="63" spans="1:16" ht="12.75">
      <c r="A63" s="1">
        <f t="shared" si="0"/>
        <v>55</v>
      </c>
      <c r="B63" t="s">
        <v>792</v>
      </c>
      <c r="C63" s="2" t="s">
        <v>585</v>
      </c>
      <c r="D63" s="25">
        <v>71</v>
      </c>
      <c r="E63" s="25">
        <v>9</v>
      </c>
      <c r="F63" s="25">
        <v>9</v>
      </c>
      <c r="G63" s="25">
        <v>1575</v>
      </c>
      <c r="H63" s="4" t="s">
        <v>572</v>
      </c>
      <c r="I63" s="20" t="s">
        <v>287</v>
      </c>
      <c r="J63" s="29" t="s">
        <v>689</v>
      </c>
      <c r="K63" t="s">
        <v>598</v>
      </c>
      <c r="L63" s="7" t="s">
        <v>603</v>
      </c>
      <c r="M63" t="s">
        <v>1029</v>
      </c>
      <c r="P63" s="8" t="s">
        <v>530</v>
      </c>
    </row>
    <row r="64" spans="1:16" ht="12.75">
      <c r="A64" s="1">
        <f t="shared" si="0"/>
        <v>56</v>
      </c>
      <c r="B64" t="s">
        <v>792</v>
      </c>
      <c r="C64" s="2" t="s">
        <v>585</v>
      </c>
      <c r="D64" s="25">
        <v>75</v>
      </c>
      <c r="E64" s="25">
        <v>21</v>
      </c>
      <c r="F64" s="25">
        <v>1</v>
      </c>
      <c r="G64" s="25">
        <v>1576</v>
      </c>
      <c r="H64" s="4" t="s">
        <v>572</v>
      </c>
      <c r="I64" s="20" t="s">
        <v>287</v>
      </c>
      <c r="J64" s="29" t="s">
        <v>850</v>
      </c>
      <c r="K64" t="s">
        <v>597</v>
      </c>
      <c r="L64" s="7" t="s">
        <v>603</v>
      </c>
      <c r="M64" t="s">
        <v>966</v>
      </c>
      <c r="P64" s="8" t="s">
        <v>470</v>
      </c>
    </row>
    <row r="65" spans="1:16" ht="12.75">
      <c r="A65" s="1">
        <f t="shared" si="0"/>
        <v>57</v>
      </c>
      <c r="B65" t="s">
        <v>792</v>
      </c>
      <c r="C65" s="2" t="s">
        <v>585</v>
      </c>
      <c r="D65" s="25">
        <v>83</v>
      </c>
      <c r="E65" s="25">
        <v>19</v>
      </c>
      <c r="F65" s="25">
        <v>10</v>
      </c>
      <c r="G65" s="25">
        <v>1576</v>
      </c>
      <c r="H65" s="4" t="s">
        <v>572</v>
      </c>
      <c r="I65" s="20" t="s">
        <v>756</v>
      </c>
      <c r="J65" s="29" t="s">
        <v>683</v>
      </c>
      <c r="K65" t="s">
        <v>702</v>
      </c>
      <c r="L65" s="7" t="s">
        <v>489</v>
      </c>
      <c r="M65" t="s">
        <v>845</v>
      </c>
      <c r="P65" s="8" t="s">
        <v>376</v>
      </c>
    </row>
    <row r="66" spans="1:16" ht="12.75">
      <c r="A66" s="1">
        <f t="shared" si="0"/>
        <v>58</v>
      </c>
      <c r="B66" t="s">
        <v>792</v>
      </c>
      <c r="C66" s="2" t="s">
        <v>585</v>
      </c>
      <c r="D66" s="3" t="s">
        <v>631</v>
      </c>
      <c r="E66" s="3" t="s">
        <v>692</v>
      </c>
      <c r="F66" s="3" t="s">
        <v>594</v>
      </c>
      <c r="G66" s="25">
        <v>1572</v>
      </c>
      <c r="H66" s="4" t="s">
        <v>572</v>
      </c>
      <c r="I66" s="20" t="s">
        <v>1038</v>
      </c>
      <c r="J66" s="6" t="s">
        <v>702</v>
      </c>
      <c r="K66" t="s">
        <v>702</v>
      </c>
      <c r="L66" s="7" t="s">
        <v>1039</v>
      </c>
      <c r="M66" t="s">
        <v>845</v>
      </c>
      <c r="P66" s="8" t="s">
        <v>1040</v>
      </c>
    </row>
    <row r="67" spans="1:16" ht="12.75">
      <c r="A67" s="1">
        <f t="shared" si="0"/>
        <v>59</v>
      </c>
      <c r="B67" t="s">
        <v>792</v>
      </c>
      <c r="C67" s="2" t="s">
        <v>585</v>
      </c>
      <c r="D67" s="25">
        <v>72</v>
      </c>
      <c r="E67" s="25">
        <v>5</v>
      </c>
      <c r="F67" s="25">
        <v>12</v>
      </c>
      <c r="G67" s="25">
        <v>1575</v>
      </c>
      <c r="H67" s="4" t="s">
        <v>572</v>
      </c>
      <c r="I67" s="20" t="s">
        <v>1038</v>
      </c>
      <c r="J67" s="29" t="s">
        <v>623</v>
      </c>
      <c r="K67" t="s">
        <v>598</v>
      </c>
      <c r="L67" s="7" t="s">
        <v>537</v>
      </c>
      <c r="M67" t="s">
        <v>845</v>
      </c>
      <c r="P67" s="8" t="s">
        <v>538</v>
      </c>
    </row>
    <row r="68" spans="1:16" ht="12.75">
      <c r="A68" s="1">
        <f t="shared" si="0"/>
        <v>60</v>
      </c>
      <c r="B68" t="s">
        <v>792</v>
      </c>
      <c r="C68" s="2" t="s">
        <v>585</v>
      </c>
      <c r="D68" s="25">
        <v>75</v>
      </c>
      <c r="E68" s="25">
        <v>20</v>
      </c>
      <c r="F68" s="25">
        <v>1</v>
      </c>
      <c r="G68" s="25">
        <v>1576</v>
      </c>
      <c r="H68" s="4" t="s">
        <v>572</v>
      </c>
      <c r="I68" s="20" t="s">
        <v>1038</v>
      </c>
      <c r="J68" s="29" t="s">
        <v>714</v>
      </c>
      <c r="K68" t="s">
        <v>598</v>
      </c>
      <c r="L68" s="7" t="s">
        <v>468</v>
      </c>
      <c r="M68" t="s">
        <v>683</v>
      </c>
      <c r="P68" s="8" t="s">
        <v>469</v>
      </c>
    </row>
    <row r="69" spans="1:16" ht="12.75">
      <c r="A69" s="1">
        <f t="shared" si="0"/>
        <v>61</v>
      </c>
      <c r="B69" t="s">
        <v>763</v>
      </c>
      <c r="C69" s="2" t="s">
        <v>585</v>
      </c>
      <c r="D69" s="3" t="s">
        <v>575</v>
      </c>
      <c r="E69" s="3" t="s">
        <v>617</v>
      </c>
      <c r="F69" s="3" t="s">
        <v>575</v>
      </c>
      <c r="G69" s="25">
        <v>1570</v>
      </c>
      <c r="H69" s="4" t="s">
        <v>572</v>
      </c>
      <c r="I69" s="20" t="s">
        <v>759</v>
      </c>
      <c r="J69" s="26" t="s">
        <v>598</v>
      </c>
      <c r="K69" t="s">
        <v>598</v>
      </c>
      <c r="L69" s="7" t="s">
        <v>760</v>
      </c>
      <c r="M69" t="s">
        <v>761</v>
      </c>
      <c r="P69" s="8" t="s">
        <v>762</v>
      </c>
    </row>
    <row r="70" spans="1:16" ht="12.75">
      <c r="A70" s="1">
        <f t="shared" si="0"/>
        <v>62</v>
      </c>
      <c r="B70" t="s">
        <v>778</v>
      </c>
      <c r="C70" s="2" t="s">
        <v>585</v>
      </c>
      <c r="D70" s="3" t="s">
        <v>829</v>
      </c>
      <c r="E70" s="3" t="s">
        <v>829</v>
      </c>
      <c r="F70" s="3" t="s">
        <v>811</v>
      </c>
      <c r="G70" s="25">
        <v>1570</v>
      </c>
      <c r="H70" s="4" t="s">
        <v>572</v>
      </c>
      <c r="I70" s="20" t="s">
        <v>836</v>
      </c>
      <c r="J70" s="6" t="s">
        <v>833</v>
      </c>
      <c r="K70" t="s">
        <v>718</v>
      </c>
      <c r="L70" s="7" t="s">
        <v>834</v>
      </c>
      <c r="M70" t="s">
        <v>835</v>
      </c>
      <c r="P70" s="8" t="s">
        <v>837</v>
      </c>
    </row>
    <row r="71" spans="1:16" ht="12.75">
      <c r="A71" s="1">
        <f t="shared" si="0"/>
        <v>63</v>
      </c>
      <c r="B71" t="s">
        <v>792</v>
      </c>
      <c r="C71" s="2" t="s">
        <v>585</v>
      </c>
      <c r="D71" s="3" t="s">
        <v>848</v>
      </c>
      <c r="E71" s="3" t="s">
        <v>848</v>
      </c>
      <c r="F71" s="3" t="s">
        <v>692</v>
      </c>
      <c r="G71" s="25">
        <v>1571</v>
      </c>
      <c r="H71" s="4" t="s">
        <v>572</v>
      </c>
      <c r="I71" s="20" t="s">
        <v>836</v>
      </c>
      <c r="J71" s="6" t="s">
        <v>879</v>
      </c>
      <c r="K71" t="s">
        <v>718</v>
      </c>
      <c r="L71" s="7" t="s">
        <v>1013</v>
      </c>
      <c r="M71" t="s">
        <v>903</v>
      </c>
      <c r="P71" s="8" t="s">
        <v>1014</v>
      </c>
    </row>
    <row r="72" spans="1:16" ht="12.75">
      <c r="A72" s="1">
        <f t="shared" si="0"/>
        <v>64</v>
      </c>
      <c r="B72" t="s">
        <v>792</v>
      </c>
      <c r="C72" s="2" t="s">
        <v>585</v>
      </c>
      <c r="D72" s="25">
        <v>75</v>
      </c>
      <c r="E72" s="25">
        <v>28</v>
      </c>
      <c r="F72" s="25">
        <v>2</v>
      </c>
      <c r="G72" s="25">
        <v>1576</v>
      </c>
      <c r="H72" s="4" t="s">
        <v>572</v>
      </c>
      <c r="I72" s="20" t="s">
        <v>836</v>
      </c>
      <c r="J72" s="29" t="s">
        <v>689</v>
      </c>
      <c r="K72" t="s">
        <v>718</v>
      </c>
      <c r="L72" s="7" t="s">
        <v>603</v>
      </c>
      <c r="M72" t="s">
        <v>903</v>
      </c>
      <c r="P72" s="8" t="s">
        <v>471</v>
      </c>
    </row>
    <row r="73" spans="1:16" ht="12.75">
      <c r="A73" s="1">
        <f aca="true" t="shared" si="1" ref="A73:A136">1+A72</f>
        <v>65</v>
      </c>
      <c r="B73" t="s">
        <v>792</v>
      </c>
      <c r="C73" s="2" t="s">
        <v>585</v>
      </c>
      <c r="D73" s="25">
        <v>55</v>
      </c>
      <c r="E73" s="25">
        <v>12</v>
      </c>
      <c r="F73" s="25">
        <v>9</v>
      </c>
      <c r="G73" s="25">
        <v>1574</v>
      </c>
      <c r="H73" s="4" t="s">
        <v>572</v>
      </c>
      <c r="I73" s="20" t="s">
        <v>310</v>
      </c>
      <c r="J73" s="29" t="s">
        <v>702</v>
      </c>
      <c r="K73" s="27" t="s">
        <v>702</v>
      </c>
      <c r="L73" s="7" t="s">
        <v>603</v>
      </c>
      <c r="M73" t="s">
        <v>577</v>
      </c>
      <c r="P73" s="8" t="s">
        <v>910</v>
      </c>
    </row>
    <row r="74" spans="1:16" ht="12.75">
      <c r="A74" s="1">
        <f t="shared" si="1"/>
        <v>66</v>
      </c>
      <c r="B74" t="s">
        <v>792</v>
      </c>
      <c r="C74" s="2" t="s">
        <v>585</v>
      </c>
      <c r="D74" s="3" t="s">
        <v>802</v>
      </c>
      <c r="E74" s="3" t="s">
        <v>629</v>
      </c>
      <c r="F74" s="3" t="s">
        <v>829</v>
      </c>
      <c r="G74" s="25">
        <v>1571</v>
      </c>
      <c r="H74" s="4" t="s">
        <v>572</v>
      </c>
      <c r="I74" s="20" t="s">
        <v>989</v>
      </c>
      <c r="J74" s="6" t="s">
        <v>798</v>
      </c>
      <c r="K74" t="s">
        <v>598</v>
      </c>
      <c r="L74" s="7" t="s">
        <v>760</v>
      </c>
      <c r="M74" t="s">
        <v>951</v>
      </c>
      <c r="P74" s="8" t="s">
        <v>990</v>
      </c>
    </row>
    <row r="75" spans="1:16" ht="12.75">
      <c r="A75" s="1">
        <f t="shared" si="1"/>
        <v>67</v>
      </c>
      <c r="B75" t="s">
        <v>792</v>
      </c>
      <c r="C75" s="2" t="s">
        <v>585</v>
      </c>
      <c r="D75" s="3" t="s">
        <v>802</v>
      </c>
      <c r="E75" s="3" t="s">
        <v>586</v>
      </c>
      <c r="F75" s="3" t="s">
        <v>692</v>
      </c>
      <c r="G75" s="25">
        <v>1571</v>
      </c>
      <c r="H75" s="4" t="s">
        <v>572</v>
      </c>
      <c r="I75" s="20" t="s">
        <v>995</v>
      </c>
      <c r="J75" s="6" t="s">
        <v>718</v>
      </c>
      <c r="K75" t="s">
        <v>598</v>
      </c>
      <c r="L75" s="7" t="s">
        <v>830</v>
      </c>
      <c r="M75" t="s">
        <v>845</v>
      </c>
      <c r="P75" s="28" t="s">
        <v>996</v>
      </c>
    </row>
    <row r="76" spans="1:13" ht="12.75">
      <c r="A76" s="1">
        <f t="shared" si="1"/>
        <v>68</v>
      </c>
      <c r="B76" t="s">
        <v>792</v>
      </c>
      <c r="C76" s="2" t="s">
        <v>585</v>
      </c>
      <c r="D76" s="25">
        <v>48</v>
      </c>
      <c r="E76" s="25">
        <v>9</v>
      </c>
      <c r="F76" s="25">
        <v>8</v>
      </c>
      <c r="G76" s="25">
        <v>1573</v>
      </c>
      <c r="H76" s="4" t="s">
        <v>572</v>
      </c>
      <c r="I76" s="20" t="s">
        <v>239</v>
      </c>
      <c r="J76" s="29" t="s">
        <v>718</v>
      </c>
      <c r="K76" s="27" t="s">
        <v>598</v>
      </c>
      <c r="L76" s="7" t="s">
        <v>97</v>
      </c>
      <c r="M76" t="s">
        <v>938</v>
      </c>
    </row>
    <row r="77" spans="1:13" ht="12.75">
      <c r="A77" s="1">
        <f t="shared" si="1"/>
        <v>69</v>
      </c>
      <c r="B77" t="s">
        <v>792</v>
      </c>
      <c r="C77" s="2" t="s">
        <v>585</v>
      </c>
      <c r="D77" s="25">
        <v>48</v>
      </c>
      <c r="E77" s="25">
        <v>9</v>
      </c>
      <c r="F77" s="25">
        <v>8</v>
      </c>
      <c r="G77" s="25">
        <v>1573</v>
      </c>
      <c r="H77" s="4" t="s">
        <v>572</v>
      </c>
      <c r="I77" s="20" t="s">
        <v>239</v>
      </c>
      <c r="J77" s="29" t="s">
        <v>231</v>
      </c>
      <c r="K77" s="27" t="s">
        <v>598</v>
      </c>
      <c r="L77" s="7" t="s">
        <v>97</v>
      </c>
      <c r="M77" t="s">
        <v>938</v>
      </c>
    </row>
    <row r="78" spans="1:16" ht="12.75">
      <c r="A78" s="1">
        <f t="shared" si="1"/>
        <v>70</v>
      </c>
      <c r="B78" t="s">
        <v>786</v>
      </c>
      <c r="C78" s="2" t="s">
        <v>585</v>
      </c>
      <c r="D78" s="3" t="s">
        <v>692</v>
      </c>
      <c r="E78" s="3" t="s">
        <v>753</v>
      </c>
      <c r="F78" s="3" t="s">
        <v>692</v>
      </c>
      <c r="G78" s="25">
        <v>1570</v>
      </c>
      <c r="H78" s="4" t="s">
        <v>572</v>
      </c>
      <c r="I78" s="20" t="s">
        <v>860</v>
      </c>
      <c r="J78" s="6" t="s">
        <v>861</v>
      </c>
      <c r="K78" t="s">
        <v>603</v>
      </c>
      <c r="L78" s="7" t="s">
        <v>859</v>
      </c>
      <c r="M78" t="s">
        <v>626</v>
      </c>
      <c r="P78" s="8" t="s">
        <v>862</v>
      </c>
    </row>
    <row r="79" spans="1:16" ht="12.75">
      <c r="A79" s="1">
        <f t="shared" si="1"/>
        <v>71</v>
      </c>
      <c r="B79" t="s">
        <v>792</v>
      </c>
      <c r="C79" s="2" t="s">
        <v>585</v>
      </c>
      <c r="D79" s="25">
        <v>74</v>
      </c>
      <c r="E79" s="25">
        <v>4</v>
      </c>
      <c r="F79" s="25">
        <v>1</v>
      </c>
      <c r="G79" s="25">
        <v>1576</v>
      </c>
      <c r="H79" s="4" t="s">
        <v>572</v>
      </c>
      <c r="I79" s="20" t="s">
        <v>860</v>
      </c>
      <c r="J79" s="29" t="s">
        <v>845</v>
      </c>
      <c r="K79" t="s">
        <v>598</v>
      </c>
      <c r="L79" s="7" t="s">
        <v>603</v>
      </c>
      <c r="M79" t="s">
        <v>626</v>
      </c>
      <c r="P79" s="8" t="s">
        <v>462</v>
      </c>
    </row>
    <row r="80" spans="1:16" ht="12.75">
      <c r="A80" s="1">
        <f t="shared" si="1"/>
        <v>72</v>
      </c>
      <c r="B80" t="s">
        <v>675</v>
      </c>
      <c r="C80" s="2" t="s">
        <v>585</v>
      </c>
      <c r="D80" s="3" t="s">
        <v>575</v>
      </c>
      <c r="E80" s="3" t="s">
        <v>631</v>
      </c>
      <c r="F80" s="3" t="s">
        <v>571</v>
      </c>
      <c r="G80" s="25">
        <v>1570</v>
      </c>
      <c r="H80" s="4" t="s">
        <v>572</v>
      </c>
      <c r="I80" s="20" t="s">
        <v>749</v>
      </c>
      <c r="J80" s="26" t="s">
        <v>580</v>
      </c>
      <c r="K80" t="s">
        <v>746</v>
      </c>
      <c r="L80" s="7" t="s">
        <v>747</v>
      </c>
      <c r="M80" t="s">
        <v>573</v>
      </c>
      <c r="P80" s="8" t="s">
        <v>748</v>
      </c>
    </row>
    <row r="81" spans="1:16" ht="12.75">
      <c r="A81" s="1">
        <f t="shared" si="1"/>
        <v>73</v>
      </c>
      <c r="B81" t="s">
        <v>792</v>
      </c>
      <c r="C81" s="2" t="s">
        <v>585</v>
      </c>
      <c r="D81" s="3" t="s">
        <v>793</v>
      </c>
      <c r="E81" s="3" t="s">
        <v>621</v>
      </c>
      <c r="F81" s="3" t="s">
        <v>587</v>
      </c>
      <c r="G81" s="25">
        <v>1571</v>
      </c>
      <c r="H81" s="4" t="s">
        <v>572</v>
      </c>
      <c r="I81" s="20" t="s">
        <v>917</v>
      </c>
      <c r="J81" s="6" t="s">
        <v>627</v>
      </c>
      <c r="K81" t="s">
        <v>915</v>
      </c>
      <c r="L81" s="7" t="s">
        <v>918</v>
      </c>
      <c r="M81" t="s">
        <v>626</v>
      </c>
      <c r="P81" s="8" t="s">
        <v>919</v>
      </c>
    </row>
    <row r="82" spans="1:16" ht="12.75">
      <c r="A82" s="1">
        <f t="shared" si="1"/>
        <v>74</v>
      </c>
      <c r="B82" t="s">
        <v>792</v>
      </c>
      <c r="C82" s="2" t="s">
        <v>585</v>
      </c>
      <c r="D82" s="25">
        <v>80</v>
      </c>
      <c r="E82" s="25">
        <v>5</v>
      </c>
      <c r="F82" s="25">
        <v>7</v>
      </c>
      <c r="G82" s="25">
        <v>1576</v>
      </c>
      <c r="H82" s="4" t="s">
        <v>572</v>
      </c>
      <c r="I82" s="20" t="s">
        <v>917</v>
      </c>
      <c r="J82" s="29" t="s">
        <v>597</v>
      </c>
      <c r="K82" t="s">
        <v>347</v>
      </c>
      <c r="L82" s="7" t="s">
        <v>603</v>
      </c>
      <c r="M82" t="s">
        <v>603</v>
      </c>
      <c r="P82" s="8" t="s">
        <v>348</v>
      </c>
    </row>
    <row r="83" spans="1:12" ht="12.75">
      <c r="A83" s="1">
        <f t="shared" si="1"/>
        <v>75</v>
      </c>
      <c r="B83" t="s">
        <v>792</v>
      </c>
      <c r="C83" s="2" t="s">
        <v>585</v>
      </c>
      <c r="D83" s="25">
        <v>53</v>
      </c>
      <c r="E83" s="25">
        <v>8</v>
      </c>
      <c r="F83" s="25">
        <v>8</v>
      </c>
      <c r="G83" s="25">
        <v>1574</v>
      </c>
      <c r="H83" s="4" t="s">
        <v>572</v>
      </c>
      <c r="I83" s="20" t="s">
        <v>300</v>
      </c>
      <c r="J83" s="29" t="s">
        <v>598</v>
      </c>
      <c r="K83" s="27" t="s">
        <v>295</v>
      </c>
      <c r="L83" s="7" t="s">
        <v>578</v>
      </c>
    </row>
    <row r="84" spans="1:16" ht="12.75">
      <c r="A84" s="1">
        <f t="shared" si="1"/>
        <v>76</v>
      </c>
      <c r="B84" t="s">
        <v>792</v>
      </c>
      <c r="C84" s="2" t="s">
        <v>585</v>
      </c>
      <c r="D84" s="25">
        <v>73</v>
      </c>
      <c r="E84" s="25">
        <v>6</v>
      </c>
      <c r="F84" s="25">
        <v>12</v>
      </c>
      <c r="G84" s="25">
        <v>1575</v>
      </c>
      <c r="H84" s="4" t="s">
        <v>572</v>
      </c>
      <c r="I84" s="20" t="s">
        <v>542</v>
      </c>
      <c r="J84" s="29" t="s">
        <v>573</v>
      </c>
      <c r="K84" t="s">
        <v>614</v>
      </c>
      <c r="L84" s="7" t="s">
        <v>603</v>
      </c>
      <c r="M84" t="s">
        <v>712</v>
      </c>
      <c r="P84" s="8" t="s">
        <v>543</v>
      </c>
    </row>
    <row r="85" spans="1:16" ht="12.75">
      <c r="A85" s="1">
        <f t="shared" si="1"/>
        <v>77</v>
      </c>
      <c r="B85" t="s">
        <v>792</v>
      </c>
      <c r="C85" s="2" t="s">
        <v>585</v>
      </c>
      <c r="D85" s="25">
        <v>61</v>
      </c>
      <c r="E85" s="25">
        <v>15</v>
      </c>
      <c r="F85" s="25">
        <v>2</v>
      </c>
      <c r="G85" s="25">
        <v>1575</v>
      </c>
      <c r="H85" s="4" t="s">
        <v>572</v>
      </c>
      <c r="I85" s="20" t="s">
        <v>433</v>
      </c>
      <c r="J85" s="29" t="s">
        <v>751</v>
      </c>
      <c r="K85" s="27" t="s">
        <v>597</v>
      </c>
      <c r="L85" s="7" t="s">
        <v>603</v>
      </c>
      <c r="M85" t="s">
        <v>966</v>
      </c>
      <c r="P85" s="8" t="s">
        <v>434</v>
      </c>
    </row>
    <row r="86" spans="1:16" ht="12.75">
      <c r="A86" s="1">
        <f t="shared" si="1"/>
        <v>78</v>
      </c>
      <c r="B86" t="s">
        <v>792</v>
      </c>
      <c r="C86" s="2" t="s">
        <v>585</v>
      </c>
      <c r="D86" s="25">
        <v>44</v>
      </c>
      <c r="E86" s="25">
        <v>20</v>
      </c>
      <c r="F86" s="25">
        <v>4</v>
      </c>
      <c r="G86" s="25">
        <v>1573</v>
      </c>
      <c r="H86" s="4" t="s">
        <v>572</v>
      </c>
      <c r="I86" s="20" t="s">
        <v>195</v>
      </c>
      <c r="J86" s="29" t="s">
        <v>712</v>
      </c>
      <c r="K86" s="27" t="s">
        <v>1034</v>
      </c>
      <c r="L86" s="7" t="s">
        <v>603</v>
      </c>
      <c r="M86" t="s">
        <v>845</v>
      </c>
      <c r="P86" s="8" t="s">
        <v>196</v>
      </c>
    </row>
    <row r="87" spans="1:16" ht="12.75">
      <c r="A87" s="1">
        <f t="shared" si="1"/>
        <v>79</v>
      </c>
      <c r="B87" t="s">
        <v>792</v>
      </c>
      <c r="C87" s="2" t="s">
        <v>585</v>
      </c>
      <c r="D87" s="25">
        <v>59</v>
      </c>
      <c r="E87" s="25">
        <v>10</v>
      </c>
      <c r="F87" s="25">
        <v>1</v>
      </c>
      <c r="G87" s="25">
        <v>1575</v>
      </c>
      <c r="H87" s="4" t="s">
        <v>572</v>
      </c>
      <c r="I87" s="20" t="s">
        <v>195</v>
      </c>
      <c r="J87" s="29" t="s">
        <v>573</v>
      </c>
      <c r="K87" s="27" t="s">
        <v>418</v>
      </c>
      <c r="L87" s="7" t="s">
        <v>603</v>
      </c>
      <c r="M87" t="s">
        <v>864</v>
      </c>
      <c r="P87" s="8" t="s">
        <v>419</v>
      </c>
    </row>
    <row r="88" spans="1:16" ht="12.75">
      <c r="A88" s="1">
        <f t="shared" si="1"/>
        <v>80</v>
      </c>
      <c r="B88" t="s">
        <v>792</v>
      </c>
      <c r="C88" s="2" t="s">
        <v>585</v>
      </c>
      <c r="D88" s="25">
        <v>74</v>
      </c>
      <c r="E88" s="25">
        <v>18</v>
      </c>
      <c r="F88" s="25">
        <v>12</v>
      </c>
      <c r="G88" s="25">
        <v>1575</v>
      </c>
      <c r="H88" s="4" t="s">
        <v>572</v>
      </c>
      <c r="I88" s="20" t="s">
        <v>195</v>
      </c>
      <c r="J88" s="29" t="s">
        <v>845</v>
      </c>
      <c r="K88" t="s">
        <v>603</v>
      </c>
      <c r="L88" s="7" t="s">
        <v>603</v>
      </c>
      <c r="M88" t="s">
        <v>550</v>
      </c>
      <c r="P88" s="8" t="s">
        <v>551</v>
      </c>
    </row>
    <row r="89" spans="1:16" ht="12.75">
      <c r="A89" s="1">
        <f t="shared" si="1"/>
        <v>81</v>
      </c>
      <c r="B89" t="s">
        <v>792</v>
      </c>
      <c r="C89" s="2" t="s">
        <v>585</v>
      </c>
      <c r="D89" s="3" t="s">
        <v>856</v>
      </c>
      <c r="E89" s="3" t="s">
        <v>678</v>
      </c>
      <c r="F89" s="3" t="s">
        <v>586</v>
      </c>
      <c r="G89" s="25">
        <v>1572</v>
      </c>
      <c r="H89" s="4" t="s">
        <v>572</v>
      </c>
      <c r="I89" s="20" t="s">
        <v>1026</v>
      </c>
      <c r="J89" s="6" t="s">
        <v>582</v>
      </c>
      <c r="K89" t="s">
        <v>598</v>
      </c>
      <c r="L89" s="7" t="s">
        <v>1027</v>
      </c>
      <c r="M89" t="s">
        <v>845</v>
      </c>
      <c r="P89" s="8" t="s">
        <v>1028</v>
      </c>
    </row>
    <row r="90" spans="1:16" ht="12.75">
      <c r="A90" s="1">
        <f t="shared" si="1"/>
        <v>82</v>
      </c>
      <c r="B90" t="s">
        <v>792</v>
      </c>
      <c r="C90" s="2" t="s">
        <v>585</v>
      </c>
      <c r="D90" s="3" t="s">
        <v>871</v>
      </c>
      <c r="E90" s="3" t="s">
        <v>602</v>
      </c>
      <c r="F90" s="3" t="s">
        <v>586</v>
      </c>
      <c r="G90" s="25">
        <v>1571</v>
      </c>
      <c r="H90" s="4" t="s">
        <v>572</v>
      </c>
      <c r="I90" s="20" t="s">
        <v>873</v>
      </c>
      <c r="J90" s="6" t="s">
        <v>623</v>
      </c>
      <c r="K90" t="s">
        <v>702</v>
      </c>
      <c r="L90" s="7" t="s">
        <v>581</v>
      </c>
      <c r="M90" t="s">
        <v>712</v>
      </c>
      <c r="P90" s="8" t="s">
        <v>874</v>
      </c>
    </row>
    <row r="91" spans="1:16" ht="12.75">
      <c r="A91" s="1">
        <f t="shared" si="1"/>
        <v>83</v>
      </c>
      <c r="B91" t="s">
        <v>788</v>
      </c>
      <c r="C91" s="2" t="s">
        <v>585</v>
      </c>
      <c r="D91" s="3" t="s">
        <v>692</v>
      </c>
      <c r="E91" s="3" t="s">
        <v>595</v>
      </c>
      <c r="F91" s="3" t="s">
        <v>586</v>
      </c>
      <c r="G91" s="25">
        <v>1571</v>
      </c>
      <c r="H91" s="4" t="s">
        <v>572</v>
      </c>
      <c r="I91" s="20" t="s">
        <v>866</v>
      </c>
      <c r="J91" s="6" t="s">
        <v>702</v>
      </c>
      <c r="K91" t="s">
        <v>835</v>
      </c>
      <c r="L91" s="7" t="s">
        <v>754</v>
      </c>
      <c r="M91" t="s">
        <v>864</v>
      </c>
      <c r="P91" s="8" t="s">
        <v>867</v>
      </c>
    </row>
    <row r="92" spans="1:16" ht="12.75">
      <c r="A92" s="1">
        <f t="shared" si="1"/>
        <v>84</v>
      </c>
      <c r="B92" t="s">
        <v>792</v>
      </c>
      <c r="C92" s="2" t="s">
        <v>585</v>
      </c>
      <c r="D92" s="3" t="s">
        <v>143</v>
      </c>
      <c r="E92" s="3" t="s">
        <v>802</v>
      </c>
      <c r="F92" s="3" t="s">
        <v>829</v>
      </c>
      <c r="G92" s="25">
        <v>1572</v>
      </c>
      <c r="H92" s="4" t="s">
        <v>572</v>
      </c>
      <c r="I92" s="20" t="s">
        <v>145</v>
      </c>
      <c r="J92" s="27" t="s">
        <v>146</v>
      </c>
      <c r="K92" s="27" t="s">
        <v>898</v>
      </c>
      <c r="L92" s="7" t="s">
        <v>754</v>
      </c>
      <c r="M92" t="s">
        <v>864</v>
      </c>
      <c r="P92" s="8" t="s">
        <v>147</v>
      </c>
    </row>
    <row r="93" spans="1:16" ht="12.75">
      <c r="A93" s="1">
        <f t="shared" si="1"/>
        <v>85</v>
      </c>
      <c r="B93" t="s">
        <v>792</v>
      </c>
      <c r="C93" s="2" t="s">
        <v>585</v>
      </c>
      <c r="D93" s="25">
        <v>54</v>
      </c>
      <c r="E93" s="25">
        <v>27</v>
      </c>
      <c r="F93" s="25">
        <v>8</v>
      </c>
      <c r="G93" s="25">
        <v>1574</v>
      </c>
      <c r="H93" s="4" t="s">
        <v>572</v>
      </c>
      <c r="I93" s="20" t="s">
        <v>145</v>
      </c>
      <c r="J93" s="29" t="s">
        <v>257</v>
      </c>
      <c r="K93" s="27" t="s">
        <v>614</v>
      </c>
      <c r="L93" s="7" t="s">
        <v>603</v>
      </c>
      <c r="M93" t="s">
        <v>712</v>
      </c>
      <c r="P93" s="8" t="s">
        <v>299</v>
      </c>
    </row>
    <row r="94" spans="1:16" ht="12.75">
      <c r="A94" s="1">
        <f t="shared" si="1"/>
        <v>86</v>
      </c>
      <c r="B94" t="s">
        <v>792</v>
      </c>
      <c r="C94" s="2" t="s">
        <v>585</v>
      </c>
      <c r="D94" s="3" t="s">
        <v>710</v>
      </c>
      <c r="E94" s="3" t="s">
        <v>629</v>
      </c>
      <c r="F94" s="3" t="s">
        <v>594</v>
      </c>
      <c r="G94" s="25">
        <v>1572</v>
      </c>
      <c r="H94" s="4" t="s">
        <v>572</v>
      </c>
      <c r="I94" s="20" t="s">
        <v>6</v>
      </c>
      <c r="J94" s="6" t="s">
        <v>598</v>
      </c>
      <c r="K94" t="s">
        <v>7</v>
      </c>
      <c r="L94" s="7" t="s">
        <v>8</v>
      </c>
      <c r="M94" t="s">
        <v>619</v>
      </c>
      <c r="P94" s="8" t="s">
        <v>9</v>
      </c>
    </row>
    <row r="95" spans="1:16" ht="12.75">
      <c r="A95" s="1">
        <f t="shared" si="1"/>
        <v>87</v>
      </c>
      <c r="B95" t="s">
        <v>792</v>
      </c>
      <c r="C95" s="2" t="s">
        <v>585</v>
      </c>
      <c r="D95" s="25">
        <v>73</v>
      </c>
      <c r="E95" s="25">
        <v>7</v>
      </c>
      <c r="F95" s="25">
        <v>12</v>
      </c>
      <c r="G95" s="25">
        <v>1575</v>
      </c>
      <c r="H95" s="4" t="s">
        <v>572</v>
      </c>
      <c r="I95" s="20" t="s">
        <v>544</v>
      </c>
      <c r="J95" s="29" t="s">
        <v>598</v>
      </c>
      <c r="K95" t="s">
        <v>603</v>
      </c>
      <c r="L95" s="7" t="s">
        <v>603</v>
      </c>
      <c r="M95" t="s">
        <v>851</v>
      </c>
      <c r="P95" s="8" t="s">
        <v>545</v>
      </c>
    </row>
    <row r="96" spans="1:16" ht="12.75">
      <c r="A96" s="1">
        <f t="shared" si="1"/>
        <v>88</v>
      </c>
      <c r="B96" t="s">
        <v>774</v>
      </c>
      <c r="C96" s="2" t="s">
        <v>585</v>
      </c>
      <c r="D96" s="3" t="s">
        <v>811</v>
      </c>
      <c r="E96" s="3" t="s">
        <v>710</v>
      </c>
      <c r="F96" s="3" t="s">
        <v>612</v>
      </c>
      <c r="G96" s="25">
        <v>1570</v>
      </c>
      <c r="H96" s="4" t="s">
        <v>572</v>
      </c>
      <c r="I96" s="20" t="s">
        <v>822</v>
      </c>
      <c r="J96" s="26" t="s">
        <v>824</v>
      </c>
      <c r="K96" t="s">
        <v>597</v>
      </c>
      <c r="L96" s="7" t="s">
        <v>603</v>
      </c>
      <c r="M96" t="s">
        <v>712</v>
      </c>
      <c r="P96" s="8" t="s">
        <v>823</v>
      </c>
    </row>
    <row r="97" spans="1:16" ht="12.75">
      <c r="A97" s="1">
        <f t="shared" si="1"/>
        <v>89</v>
      </c>
      <c r="B97" t="s">
        <v>789</v>
      </c>
      <c r="C97" s="2" t="s">
        <v>585</v>
      </c>
      <c r="D97" s="3" t="s">
        <v>692</v>
      </c>
      <c r="E97" s="3" t="s">
        <v>571</v>
      </c>
      <c r="F97" s="3" t="s">
        <v>586</v>
      </c>
      <c r="G97" s="25">
        <v>1571</v>
      </c>
      <c r="H97" s="4" t="s">
        <v>572</v>
      </c>
      <c r="I97" s="20" t="s">
        <v>868</v>
      </c>
      <c r="J97" s="6" t="s">
        <v>869</v>
      </c>
      <c r="K97" t="s">
        <v>702</v>
      </c>
      <c r="L97" s="7" t="s">
        <v>603</v>
      </c>
      <c r="M97" t="s">
        <v>679</v>
      </c>
      <c r="P97" s="8" t="s">
        <v>870</v>
      </c>
    </row>
    <row r="98" spans="1:16" ht="12.75">
      <c r="A98" s="1">
        <f t="shared" si="1"/>
        <v>90</v>
      </c>
      <c r="B98" t="s">
        <v>792</v>
      </c>
      <c r="C98" s="2" t="s">
        <v>585</v>
      </c>
      <c r="D98" s="3" t="s">
        <v>710</v>
      </c>
      <c r="E98" s="3" t="s">
        <v>793</v>
      </c>
      <c r="F98" s="3" t="s">
        <v>594</v>
      </c>
      <c r="G98" s="25">
        <v>1572</v>
      </c>
      <c r="H98" s="4" t="s">
        <v>572</v>
      </c>
      <c r="I98" s="20" t="s">
        <v>868</v>
      </c>
      <c r="J98" s="6" t="s">
        <v>573</v>
      </c>
      <c r="K98" t="s">
        <v>580</v>
      </c>
      <c r="L98" s="7" t="s">
        <v>603</v>
      </c>
      <c r="M98" t="s">
        <v>851</v>
      </c>
      <c r="P98" s="8" t="s">
        <v>3</v>
      </c>
    </row>
    <row r="99" spans="1:16" ht="12.75">
      <c r="A99" s="1">
        <f t="shared" si="1"/>
        <v>91</v>
      </c>
      <c r="B99" t="s">
        <v>792</v>
      </c>
      <c r="C99" s="2" t="s">
        <v>585</v>
      </c>
      <c r="D99" s="3" t="s">
        <v>710</v>
      </c>
      <c r="E99" s="3" t="s">
        <v>621</v>
      </c>
      <c r="F99" s="3" t="s">
        <v>594</v>
      </c>
      <c r="G99" s="25">
        <v>1572</v>
      </c>
      <c r="H99" s="4" t="s">
        <v>572</v>
      </c>
      <c r="I99" s="20" t="s">
        <v>868</v>
      </c>
      <c r="J99" s="6" t="s">
        <v>683</v>
      </c>
      <c r="K99" t="s">
        <v>702</v>
      </c>
      <c r="L99" s="7" t="s">
        <v>4</v>
      </c>
      <c r="M99" t="s">
        <v>577</v>
      </c>
      <c r="P99" s="8" t="s">
        <v>5</v>
      </c>
    </row>
    <row r="100" spans="1:16" ht="12.75">
      <c r="A100" s="1">
        <f t="shared" si="1"/>
        <v>92</v>
      </c>
      <c r="B100" t="s">
        <v>792</v>
      </c>
      <c r="C100" s="2" t="s">
        <v>585</v>
      </c>
      <c r="D100" s="25">
        <v>44</v>
      </c>
      <c r="E100" s="25">
        <v>26</v>
      </c>
      <c r="F100" s="25">
        <v>4</v>
      </c>
      <c r="G100" s="25">
        <v>1573</v>
      </c>
      <c r="H100" s="4" t="s">
        <v>572</v>
      </c>
      <c r="I100" s="20" t="s">
        <v>868</v>
      </c>
      <c r="J100" s="29" t="s">
        <v>598</v>
      </c>
      <c r="K100" s="27" t="s">
        <v>580</v>
      </c>
      <c r="L100" s="7" t="s">
        <v>839</v>
      </c>
      <c r="M100" t="s">
        <v>851</v>
      </c>
      <c r="P100" s="8" t="s">
        <v>197</v>
      </c>
    </row>
    <row r="101" spans="1:16" ht="12.75">
      <c r="A101" s="1">
        <f t="shared" si="1"/>
        <v>93</v>
      </c>
      <c r="B101" t="s">
        <v>792</v>
      </c>
      <c r="C101" s="2" t="s">
        <v>585</v>
      </c>
      <c r="D101" s="25">
        <v>49</v>
      </c>
      <c r="E101" s="25">
        <v>1</v>
      </c>
      <c r="F101" s="25">
        <v>11</v>
      </c>
      <c r="G101" s="25">
        <v>1573</v>
      </c>
      <c r="H101" s="4" t="s">
        <v>572</v>
      </c>
      <c r="I101" s="20" t="s">
        <v>868</v>
      </c>
      <c r="J101" s="29" t="s">
        <v>813</v>
      </c>
      <c r="K101" s="27" t="s">
        <v>702</v>
      </c>
      <c r="L101" s="7" t="s">
        <v>603</v>
      </c>
      <c r="M101" t="s">
        <v>577</v>
      </c>
      <c r="P101" s="8" t="s">
        <v>249</v>
      </c>
    </row>
    <row r="102" spans="1:16" ht="12.75">
      <c r="A102" s="1">
        <f t="shared" si="1"/>
        <v>94</v>
      </c>
      <c r="B102" t="s">
        <v>792</v>
      </c>
      <c r="C102" s="2" t="s">
        <v>585</v>
      </c>
      <c r="D102" s="25">
        <v>68</v>
      </c>
      <c r="E102" s="25">
        <v>23</v>
      </c>
      <c r="F102" s="25">
        <v>7</v>
      </c>
      <c r="G102" s="25">
        <v>1575</v>
      </c>
      <c r="H102" s="4" t="s">
        <v>572</v>
      </c>
      <c r="I102" s="20" t="s">
        <v>868</v>
      </c>
      <c r="J102" s="29" t="s">
        <v>708</v>
      </c>
      <c r="K102" t="s">
        <v>702</v>
      </c>
      <c r="L102" s="7" t="s">
        <v>603</v>
      </c>
      <c r="M102" t="s">
        <v>577</v>
      </c>
      <c r="P102" s="28" t="s">
        <v>510</v>
      </c>
    </row>
    <row r="103" spans="1:16" ht="12.75">
      <c r="A103" s="1">
        <f t="shared" si="1"/>
        <v>95</v>
      </c>
      <c r="B103" t="s">
        <v>661</v>
      </c>
      <c r="C103" s="2" t="s">
        <v>585</v>
      </c>
      <c r="D103" s="3" t="s">
        <v>634</v>
      </c>
      <c r="E103" s="3" t="s">
        <v>602</v>
      </c>
      <c r="F103" s="3" t="s">
        <v>595</v>
      </c>
      <c r="G103" s="25">
        <v>1570</v>
      </c>
      <c r="H103" s="4" t="s">
        <v>572</v>
      </c>
      <c r="I103" s="20" t="s">
        <v>705</v>
      </c>
      <c r="J103" s="26" t="s">
        <v>623</v>
      </c>
      <c r="K103" t="s">
        <v>604</v>
      </c>
      <c r="L103" s="7" t="s">
        <v>603</v>
      </c>
      <c r="M103" t="s">
        <v>603</v>
      </c>
      <c r="P103" s="8" t="s">
        <v>706</v>
      </c>
    </row>
    <row r="104" spans="1:16" ht="12.75">
      <c r="A104" s="1">
        <f t="shared" si="1"/>
        <v>96</v>
      </c>
      <c r="B104" t="s">
        <v>792</v>
      </c>
      <c r="C104" s="2" t="s">
        <v>585</v>
      </c>
      <c r="D104" s="3" t="s">
        <v>110</v>
      </c>
      <c r="E104" s="3" t="s">
        <v>811</v>
      </c>
      <c r="F104" s="3" t="s">
        <v>811</v>
      </c>
      <c r="G104" s="25">
        <v>1572</v>
      </c>
      <c r="H104" s="4" t="s">
        <v>572</v>
      </c>
      <c r="I104" s="20" t="s">
        <v>705</v>
      </c>
      <c r="J104" s="27" t="s">
        <v>598</v>
      </c>
      <c r="K104" s="27" t="s">
        <v>842</v>
      </c>
      <c r="L104" s="7" t="s">
        <v>719</v>
      </c>
      <c r="M104" t="s">
        <v>619</v>
      </c>
      <c r="P104" s="8" t="s">
        <v>111</v>
      </c>
    </row>
    <row r="105" spans="1:16" ht="12.75">
      <c r="A105" s="1">
        <f t="shared" si="1"/>
        <v>97</v>
      </c>
      <c r="B105" t="s">
        <v>792</v>
      </c>
      <c r="C105" s="2" t="s">
        <v>585</v>
      </c>
      <c r="D105" s="3" t="s">
        <v>143</v>
      </c>
      <c r="E105" s="3" t="s">
        <v>607</v>
      </c>
      <c r="F105" s="3" t="s">
        <v>586</v>
      </c>
      <c r="G105" s="25">
        <v>1573</v>
      </c>
      <c r="H105" s="4" t="s">
        <v>572</v>
      </c>
      <c r="I105" s="20" t="s">
        <v>705</v>
      </c>
      <c r="J105" s="27" t="s">
        <v>154</v>
      </c>
      <c r="K105" s="27" t="s">
        <v>604</v>
      </c>
      <c r="L105" s="7" t="s">
        <v>155</v>
      </c>
      <c r="M105" t="s">
        <v>928</v>
      </c>
      <c r="P105" s="8" t="s">
        <v>156</v>
      </c>
    </row>
    <row r="106" spans="1:16" ht="12.75">
      <c r="A106" s="1">
        <f t="shared" si="1"/>
        <v>98</v>
      </c>
      <c r="B106" t="s">
        <v>792</v>
      </c>
      <c r="C106" s="2" t="s">
        <v>585</v>
      </c>
      <c r="D106" s="25">
        <v>49</v>
      </c>
      <c r="E106" s="25">
        <v>19</v>
      </c>
      <c r="F106" s="25">
        <v>1</v>
      </c>
      <c r="G106" s="25">
        <v>1574</v>
      </c>
      <c r="H106" s="4" t="s">
        <v>572</v>
      </c>
      <c r="I106" s="20" t="s">
        <v>705</v>
      </c>
      <c r="J106" s="29" t="s">
        <v>257</v>
      </c>
      <c r="K106" s="27" t="s">
        <v>842</v>
      </c>
      <c r="L106" s="7" t="s">
        <v>256</v>
      </c>
      <c r="M106" t="s">
        <v>845</v>
      </c>
      <c r="P106" s="8" t="s">
        <v>258</v>
      </c>
    </row>
    <row r="107" spans="1:16" ht="12.75">
      <c r="A107" s="1">
        <f t="shared" si="1"/>
        <v>99</v>
      </c>
      <c r="B107" t="s">
        <v>792</v>
      </c>
      <c r="C107" s="2" t="s">
        <v>585</v>
      </c>
      <c r="D107" s="25">
        <v>53</v>
      </c>
      <c r="E107" s="25">
        <v>18</v>
      </c>
      <c r="F107" s="25">
        <v>7</v>
      </c>
      <c r="G107" s="25">
        <v>1574</v>
      </c>
      <c r="H107" s="4" t="s">
        <v>572</v>
      </c>
      <c r="I107" s="20" t="s">
        <v>705</v>
      </c>
      <c r="J107" s="29" t="s">
        <v>582</v>
      </c>
      <c r="K107" s="27" t="s">
        <v>604</v>
      </c>
      <c r="L107" s="7" t="s">
        <v>291</v>
      </c>
      <c r="M107" t="s">
        <v>928</v>
      </c>
      <c r="P107" s="8" t="s">
        <v>292</v>
      </c>
    </row>
    <row r="108" spans="1:16" ht="12.75">
      <c r="A108" s="1">
        <f t="shared" si="1"/>
        <v>100</v>
      </c>
      <c r="B108" t="s">
        <v>783</v>
      </c>
      <c r="C108" s="2" t="s">
        <v>585</v>
      </c>
      <c r="D108" s="3" t="s">
        <v>829</v>
      </c>
      <c r="E108" s="3" t="s">
        <v>848</v>
      </c>
      <c r="F108" s="3" t="s">
        <v>829</v>
      </c>
      <c r="G108" s="25">
        <v>1570</v>
      </c>
      <c r="H108" s="4" t="s">
        <v>572</v>
      </c>
      <c r="I108" s="20" t="s">
        <v>849</v>
      </c>
      <c r="J108" s="6" t="s">
        <v>573</v>
      </c>
      <c r="K108" t="s">
        <v>850</v>
      </c>
      <c r="L108" s="7" t="s">
        <v>603</v>
      </c>
      <c r="M108" t="s">
        <v>851</v>
      </c>
      <c r="P108" s="8" t="s">
        <v>852</v>
      </c>
    </row>
    <row r="109" spans="1:16" ht="12.75">
      <c r="A109" s="1">
        <f t="shared" si="1"/>
        <v>101</v>
      </c>
      <c r="B109" t="s">
        <v>792</v>
      </c>
      <c r="C109" s="2" t="s">
        <v>585</v>
      </c>
      <c r="D109" s="3" t="s">
        <v>617</v>
      </c>
      <c r="E109" s="3" t="s">
        <v>602</v>
      </c>
      <c r="F109" s="3" t="s">
        <v>588</v>
      </c>
      <c r="G109" s="25">
        <v>1571</v>
      </c>
      <c r="H109" s="4" t="s">
        <v>572</v>
      </c>
      <c r="I109" s="20" t="s">
        <v>849</v>
      </c>
      <c r="J109" s="6" t="s">
        <v>683</v>
      </c>
      <c r="K109" t="s">
        <v>751</v>
      </c>
      <c r="L109" s="7" t="s">
        <v>603</v>
      </c>
      <c r="M109" t="s">
        <v>679</v>
      </c>
      <c r="P109" s="8" t="s">
        <v>910</v>
      </c>
    </row>
    <row r="110" spans="1:16" ht="12.75">
      <c r="A110" s="1">
        <f t="shared" si="1"/>
        <v>102</v>
      </c>
      <c r="B110" t="s">
        <v>792</v>
      </c>
      <c r="C110" s="2" t="s">
        <v>585</v>
      </c>
      <c r="D110" s="3" t="s">
        <v>110</v>
      </c>
      <c r="E110" s="3" t="s">
        <v>607</v>
      </c>
      <c r="F110" s="3" t="s">
        <v>811</v>
      </c>
      <c r="G110" s="25">
        <v>1572</v>
      </c>
      <c r="H110" s="4" t="s">
        <v>572</v>
      </c>
      <c r="I110" s="20" t="s">
        <v>849</v>
      </c>
      <c r="J110" s="27" t="s">
        <v>627</v>
      </c>
      <c r="K110" s="27" t="s">
        <v>850</v>
      </c>
      <c r="L110" s="7" t="s">
        <v>603</v>
      </c>
      <c r="M110" t="s">
        <v>626</v>
      </c>
      <c r="P110" s="8" t="s">
        <v>113</v>
      </c>
    </row>
    <row r="111" spans="1:16" ht="12.75">
      <c r="A111" s="1">
        <f t="shared" si="1"/>
        <v>103</v>
      </c>
      <c r="B111" t="s">
        <v>792</v>
      </c>
      <c r="C111" s="2" t="s">
        <v>585</v>
      </c>
      <c r="D111" s="25">
        <v>55</v>
      </c>
      <c r="E111" s="25">
        <v>8</v>
      </c>
      <c r="F111" s="25">
        <v>9</v>
      </c>
      <c r="G111" s="25">
        <v>1574</v>
      </c>
      <c r="H111" s="4" t="s">
        <v>572</v>
      </c>
      <c r="I111" s="20" t="s">
        <v>849</v>
      </c>
      <c r="J111" s="29" t="s">
        <v>845</v>
      </c>
      <c r="K111" s="27" t="s">
        <v>850</v>
      </c>
      <c r="L111" s="7" t="s">
        <v>618</v>
      </c>
      <c r="M111" t="s">
        <v>304</v>
      </c>
      <c r="P111" s="8" t="s">
        <v>305</v>
      </c>
    </row>
    <row r="112" spans="1:16" ht="12.75">
      <c r="A112" s="1">
        <f t="shared" si="1"/>
        <v>104</v>
      </c>
      <c r="B112" t="s">
        <v>792</v>
      </c>
      <c r="C112" s="2" t="s">
        <v>585</v>
      </c>
      <c r="D112" s="25">
        <v>70</v>
      </c>
      <c r="E112" s="25">
        <v>17</v>
      </c>
      <c r="F112" s="25">
        <v>9</v>
      </c>
      <c r="G112" s="25">
        <v>1575</v>
      </c>
      <c r="H112" s="4" t="s">
        <v>572</v>
      </c>
      <c r="I112" s="20" t="s">
        <v>849</v>
      </c>
      <c r="J112" s="29" t="s">
        <v>295</v>
      </c>
      <c r="K112" t="s">
        <v>888</v>
      </c>
      <c r="L112" s="7" t="s">
        <v>603</v>
      </c>
      <c r="M112" t="s">
        <v>603</v>
      </c>
      <c r="P112" s="8" t="s">
        <v>523</v>
      </c>
    </row>
    <row r="113" spans="1:16" ht="12.75">
      <c r="A113" s="1">
        <f t="shared" si="1"/>
        <v>105</v>
      </c>
      <c r="B113" t="s">
        <v>792</v>
      </c>
      <c r="C113" s="2" t="s">
        <v>585</v>
      </c>
      <c r="D113" s="25">
        <v>83</v>
      </c>
      <c r="E113" s="25">
        <v>18</v>
      </c>
      <c r="F113" s="25">
        <v>10</v>
      </c>
      <c r="G113" s="25">
        <v>1576</v>
      </c>
      <c r="H113" s="4" t="s">
        <v>572</v>
      </c>
      <c r="I113" s="20" t="s">
        <v>849</v>
      </c>
      <c r="J113" s="29" t="s">
        <v>845</v>
      </c>
      <c r="K113" t="s">
        <v>603</v>
      </c>
      <c r="L113" s="7" t="s">
        <v>603</v>
      </c>
      <c r="M113" t="s">
        <v>603</v>
      </c>
      <c r="P113" s="8" t="s">
        <v>910</v>
      </c>
    </row>
    <row r="114" spans="1:16" ht="12.75">
      <c r="A114" s="1">
        <f t="shared" si="1"/>
        <v>106</v>
      </c>
      <c r="B114" t="s">
        <v>792</v>
      </c>
      <c r="C114" s="2" t="s">
        <v>585</v>
      </c>
      <c r="D114" s="3" t="s">
        <v>579</v>
      </c>
      <c r="E114" s="3" t="s">
        <v>621</v>
      </c>
      <c r="F114" s="3" t="s">
        <v>588</v>
      </c>
      <c r="G114" s="25">
        <v>1572</v>
      </c>
      <c r="H114" s="4" t="s">
        <v>572</v>
      </c>
      <c r="I114" s="20" t="s">
        <v>25</v>
      </c>
      <c r="J114" s="6" t="s">
        <v>14</v>
      </c>
      <c r="K114" s="27" t="s">
        <v>26</v>
      </c>
      <c r="L114" s="7" t="s">
        <v>603</v>
      </c>
      <c r="M114" t="s">
        <v>851</v>
      </c>
      <c r="P114" s="8" t="s">
        <v>27</v>
      </c>
    </row>
    <row r="115" spans="1:16" ht="12.75">
      <c r="A115" s="1">
        <f t="shared" si="1"/>
        <v>107</v>
      </c>
      <c r="B115" t="s">
        <v>654</v>
      </c>
      <c r="C115" s="2" t="s">
        <v>585</v>
      </c>
      <c r="D115" s="3" t="s">
        <v>587</v>
      </c>
      <c r="E115" s="3" t="s">
        <v>579</v>
      </c>
      <c r="F115" s="3" t="s">
        <v>634</v>
      </c>
      <c r="G115" s="25">
        <v>1570</v>
      </c>
      <c r="H115" s="4" t="s">
        <v>572</v>
      </c>
      <c r="I115" s="20" t="s">
        <v>681</v>
      </c>
      <c r="J115" s="26" t="s">
        <v>619</v>
      </c>
      <c r="K115" t="s">
        <v>682</v>
      </c>
      <c r="L115" s="7" t="s">
        <v>603</v>
      </c>
      <c r="M115" t="s">
        <v>683</v>
      </c>
      <c r="P115" s="8" t="s">
        <v>684</v>
      </c>
    </row>
    <row r="116" spans="1:16" ht="12.75">
      <c r="A116" s="1">
        <f t="shared" si="1"/>
        <v>108</v>
      </c>
      <c r="B116" t="s">
        <v>792</v>
      </c>
      <c r="C116" s="2" t="s">
        <v>585</v>
      </c>
      <c r="D116" s="3" t="s">
        <v>848</v>
      </c>
      <c r="E116" s="3" t="s">
        <v>595</v>
      </c>
      <c r="F116" s="3" t="s">
        <v>692</v>
      </c>
      <c r="G116" s="25">
        <v>1571</v>
      </c>
      <c r="H116" s="4" t="s">
        <v>572</v>
      </c>
      <c r="I116" s="20" t="s">
        <v>681</v>
      </c>
      <c r="J116" s="6" t="s">
        <v>597</v>
      </c>
      <c r="K116" t="s">
        <v>604</v>
      </c>
      <c r="P116" s="8" t="s">
        <v>1007</v>
      </c>
    </row>
    <row r="117" spans="1:16" ht="12.75">
      <c r="A117" s="1">
        <f t="shared" si="1"/>
        <v>109</v>
      </c>
      <c r="B117" t="s">
        <v>792</v>
      </c>
      <c r="C117" s="2" t="s">
        <v>585</v>
      </c>
      <c r="D117" s="25">
        <v>64</v>
      </c>
      <c r="E117" s="25">
        <v>14</v>
      </c>
      <c r="F117" s="25">
        <v>4</v>
      </c>
      <c r="G117" s="25">
        <v>1575</v>
      </c>
      <c r="H117" s="4" t="s">
        <v>572</v>
      </c>
      <c r="I117" s="20" t="s">
        <v>448</v>
      </c>
      <c r="J117" s="29" t="s">
        <v>928</v>
      </c>
      <c r="K117" t="s">
        <v>702</v>
      </c>
      <c r="L117" s="7" t="s">
        <v>603</v>
      </c>
      <c r="M117" t="s">
        <v>577</v>
      </c>
      <c r="P117" s="8" t="s">
        <v>449</v>
      </c>
    </row>
    <row r="118" spans="1:16" ht="12.75">
      <c r="A118" s="1">
        <f t="shared" si="1"/>
        <v>110</v>
      </c>
      <c r="B118" t="s">
        <v>792</v>
      </c>
      <c r="C118" s="2" t="s">
        <v>585</v>
      </c>
      <c r="D118" s="25">
        <v>76</v>
      </c>
      <c r="E118" s="25">
        <v>19</v>
      </c>
      <c r="F118" s="25">
        <v>3</v>
      </c>
      <c r="G118" s="25">
        <v>1576</v>
      </c>
      <c r="H118" s="4" t="s">
        <v>572</v>
      </c>
      <c r="I118" s="20" t="s">
        <v>482</v>
      </c>
      <c r="J118" s="29" t="s">
        <v>751</v>
      </c>
      <c r="K118" t="s">
        <v>627</v>
      </c>
      <c r="L118" s="7" t="s">
        <v>603</v>
      </c>
      <c r="M118" t="s">
        <v>864</v>
      </c>
      <c r="P118" s="8" t="s">
        <v>483</v>
      </c>
    </row>
    <row r="119" spans="1:16" ht="12.75">
      <c r="A119" s="1">
        <f t="shared" si="1"/>
        <v>111</v>
      </c>
      <c r="B119" t="s">
        <v>792</v>
      </c>
      <c r="C119" s="2" t="s">
        <v>585</v>
      </c>
      <c r="D119" s="3" t="s">
        <v>52</v>
      </c>
      <c r="E119" s="3" t="s">
        <v>871</v>
      </c>
      <c r="F119" s="3" t="s">
        <v>595</v>
      </c>
      <c r="G119" s="25">
        <v>1572</v>
      </c>
      <c r="H119" s="4" t="s">
        <v>572</v>
      </c>
      <c r="I119" s="20" t="s">
        <v>59</v>
      </c>
      <c r="J119" s="27" t="s">
        <v>1042</v>
      </c>
      <c r="K119" s="27" t="s">
        <v>60</v>
      </c>
      <c r="L119" s="7" t="s">
        <v>61</v>
      </c>
      <c r="M119" t="s">
        <v>689</v>
      </c>
      <c r="P119" s="8" t="s">
        <v>62</v>
      </c>
    </row>
    <row r="120" spans="1:16" ht="12.75">
      <c r="A120" s="1">
        <f t="shared" si="1"/>
        <v>112</v>
      </c>
      <c r="B120" t="s">
        <v>792</v>
      </c>
      <c r="C120" s="2" t="s">
        <v>585</v>
      </c>
      <c r="D120" s="25">
        <v>69</v>
      </c>
      <c r="E120" s="25">
        <v>31</v>
      </c>
      <c r="F120" s="25">
        <v>7</v>
      </c>
      <c r="G120" s="25">
        <v>1575</v>
      </c>
      <c r="H120" s="4" t="s">
        <v>572</v>
      </c>
      <c r="I120" s="20" t="s">
        <v>59</v>
      </c>
      <c r="J120" s="29" t="s">
        <v>1001</v>
      </c>
      <c r="K120" t="s">
        <v>295</v>
      </c>
      <c r="L120" s="7" t="s">
        <v>603</v>
      </c>
      <c r="M120" t="s">
        <v>603</v>
      </c>
      <c r="P120" s="8" t="s">
        <v>513</v>
      </c>
    </row>
    <row r="121" spans="1:13" ht="12.75">
      <c r="A121" s="1">
        <f t="shared" si="1"/>
        <v>113</v>
      </c>
      <c r="B121" t="s">
        <v>792</v>
      </c>
      <c r="C121" s="2" t="s">
        <v>585</v>
      </c>
      <c r="D121" s="3" t="s">
        <v>629</v>
      </c>
      <c r="E121" s="3" t="s">
        <v>579</v>
      </c>
      <c r="F121" s="3" t="s">
        <v>575</v>
      </c>
      <c r="G121" s="25">
        <v>1571</v>
      </c>
      <c r="H121" s="4" t="s">
        <v>572</v>
      </c>
      <c r="I121" s="20" t="s">
        <v>962</v>
      </c>
      <c r="J121" s="6" t="s">
        <v>603</v>
      </c>
      <c r="K121" t="s">
        <v>580</v>
      </c>
      <c r="L121" s="7" t="s">
        <v>603</v>
      </c>
      <c r="M121" t="s">
        <v>845</v>
      </c>
    </row>
    <row r="122" spans="1:16" ht="12.75">
      <c r="A122" s="1">
        <f t="shared" si="1"/>
        <v>114</v>
      </c>
      <c r="B122" t="s">
        <v>792</v>
      </c>
      <c r="C122" s="2" t="s">
        <v>585</v>
      </c>
      <c r="D122" s="3" t="s">
        <v>871</v>
      </c>
      <c r="E122" s="3" t="s">
        <v>882</v>
      </c>
      <c r="F122" s="3" t="s">
        <v>594</v>
      </c>
      <c r="G122" s="25">
        <v>1571</v>
      </c>
      <c r="H122" s="4" t="s">
        <v>572</v>
      </c>
      <c r="I122" s="20" t="s">
        <v>883</v>
      </c>
      <c r="J122" s="6" t="s">
        <v>598</v>
      </c>
      <c r="K122" t="s">
        <v>598</v>
      </c>
      <c r="L122" s="7" t="s">
        <v>603</v>
      </c>
      <c r="M122" t="s">
        <v>600</v>
      </c>
      <c r="P122" s="8" t="s">
        <v>884</v>
      </c>
    </row>
    <row r="123" spans="1:16" ht="12.75">
      <c r="A123" s="1">
        <f t="shared" si="1"/>
        <v>115</v>
      </c>
      <c r="B123" t="s">
        <v>792</v>
      </c>
      <c r="C123" s="2" t="s">
        <v>585</v>
      </c>
      <c r="D123" s="3" t="s">
        <v>753</v>
      </c>
      <c r="E123" s="3" t="s">
        <v>678</v>
      </c>
      <c r="F123" s="3" t="s">
        <v>634</v>
      </c>
      <c r="G123" s="25">
        <v>1572</v>
      </c>
      <c r="H123" s="4" t="s">
        <v>572</v>
      </c>
      <c r="I123" s="20" t="s">
        <v>883</v>
      </c>
      <c r="J123" s="27" t="s">
        <v>49</v>
      </c>
      <c r="K123" s="27" t="s">
        <v>598</v>
      </c>
      <c r="L123" s="7" t="s">
        <v>50</v>
      </c>
      <c r="M123" t="s">
        <v>600</v>
      </c>
      <c r="P123" s="8" t="s">
        <v>51</v>
      </c>
    </row>
    <row r="124" spans="1:16" ht="12.75">
      <c r="A124" s="1">
        <f t="shared" si="1"/>
        <v>116</v>
      </c>
      <c r="B124" t="s">
        <v>792</v>
      </c>
      <c r="C124" s="2" t="s">
        <v>585</v>
      </c>
      <c r="D124" s="25">
        <v>43</v>
      </c>
      <c r="E124" s="25">
        <v>10</v>
      </c>
      <c r="F124" s="25">
        <v>3</v>
      </c>
      <c r="G124" s="25">
        <v>1573</v>
      </c>
      <c r="H124" s="4" t="s">
        <v>572</v>
      </c>
      <c r="I124" s="20" t="s">
        <v>181</v>
      </c>
      <c r="J124" s="27" t="s">
        <v>689</v>
      </c>
      <c r="K124" s="27" t="s">
        <v>751</v>
      </c>
      <c r="L124" s="7" t="s">
        <v>754</v>
      </c>
      <c r="M124" t="s">
        <v>600</v>
      </c>
      <c r="P124" s="8" t="s">
        <v>182</v>
      </c>
    </row>
    <row r="125" spans="1:13" ht="12.75">
      <c r="A125" s="1">
        <f t="shared" si="1"/>
        <v>117</v>
      </c>
      <c r="B125" t="s">
        <v>792</v>
      </c>
      <c r="C125" s="2" t="s">
        <v>585</v>
      </c>
      <c r="D125" s="3" t="s">
        <v>617</v>
      </c>
      <c r="E125" s="3" t="s">
        <v>586</v>
      </c>
      <c r="F125" s="3" t="s">
        <v>587</v>
      </c>
      <c r="G125" s="25">
        <v>1571</v>
      </c>
      <c r="H125" s="4" t="s">
        <v>572</v>
      </c>
      <c r="I125" s="20" t="s">
        <v>911</v>
      </c>
      <c r="J125" s="6" t="s">
        <v>717</v>
      </c>
      <c r="K125" t="s">
        <v>702</v>
      </c>
      <c r="L125" s="7" t="s">
        <v>603</v>
      </c>
      <c r="M125" t="s">
        <v>577</v>
      </c>
    </row>
    <row r="126" spans="1:16" ht="12.75">
      <c r="A126" s="1">
        <f t="shared" si="1"/>
        <v>118</v>
      </c>
      <c r="B126" t="s">
        <v>792</v>
      </c>
      <c r="C126" s="2" t="s">
        <v>585</v>
      </c>
      <c r="D126" s="3" t="s">
        <v>607</v>
      </c>
      <c r="E126" s="3" t="s">
        <v>848</v>
      </c>
      <c r="F126" s="3" t="s">
        <v>594</v>
      </c>
      <c r="G126" s="25">
        <v>1571</v>
      </c>
      <c r="H126" s="4" t="s">
        <v>572</v>
      </c>
      <c r="I126" s="20" t="s">
        <v>944</v>
      </c>
      <c r="J126" s="6" t="s">
        <v>751</v>
      </c>
      <c r="K126" t="s">
        <v>704</v>
      </c>
      <c r="L126" s="7" t="s">
        <v>603</v>
      </c>
      <c r="M126" t="s">
        <v>683</v>
      </c>
      <c r="P126" s="8" t="s">
        <v>897</v>
      </c>
    </row>
    <row r="127" spans="1:16" ht="12.75">
      <c r="A127" s="1">
        <f t="shared" si="1"/>
        <v>119</v>
      </c>
      <c r="B127" t="s">
        <v>792</v>
      </c>
      <c r="C127" s="2" t="s">
        <v>585</v>
      </c>
      <c r="D127" s="3" t="s">
        <v>143</v>
      </c>
      <c r="E127" s="3" t="s">
        <v>802</v>
      </c>
      <c r="F127" s="3" t="s">
        <v>692</v>
      </c>
      <c r="G127" s="25">
        <v>1572</v>
      </c>
      <c r="H127" s="4" t="s">
        <v>572</v>
      </c>
      <c r="I127" s="20" t="s">
        <v>149</v>
      </c>
      <c r="J127" s="27" t="s">
        <v>704</v>
      </c>
      <c r="K127" s="27" t="s">
        <v>627</v>
      </c>
      <c r="L127" s="7" t="s">
        <v>150</v>
      </c>
      <c r="M127" t="s">
        <v>573</v>
      </c>
      <c r="P127" s="8" t="s">
        <v>151</v>
      </c>
    </row>
    <row r="128" spans="1:16" ht="12.75">
      <c r="A128" s="1">
        <f t="shared" si="1"/>
        <v>120</v>
      </c>
      <c r="B128" t="s">
        <v>792</v>
      </c>
      <c r="C128" s="2" t="s">
        <v>585</v>
      </c>
      <c r="D128" s="25">
        <v>49</v>
      </c>
      <c r="E128" s="25">
        <v>19</v>
      </c>
      <c r="F128" s="25">
        <v>1</v>
      </c>
      <c r="G128" s="25">
        <v>1574</v>
      </c>
      <c r="H128" s="4" t="s">
        <v>572</v>
      </c>
      <c r="I128" s="20" t="s">
        <v>1039</v>
      </c>
      <c r="J128" s="29" t="s">
        <v>259</v>
      </c>
      <c r="K128" s="27" t="s">
        <v>682</v>
      </c>
      <c r="L128" s="7" t="s">
        <v>603</v>
      </c>
      <c r="M128" t="s">
        <v>260</v>
      </c>
      <c r="P128" s="8" t="s">
        <v>910</v>
      </c>
    </row>
    <row r="129" spans="1:16" ht="12.75">
      <c r="A129" s="1">
        <f t="shared" si="1"/>
        <v>121</v>
      </c>
      <c r="B129" t="s">
        <v>792</v>
      </c>
      <c r="C129" s="2" t="s">
        <v>585</v>
      </c>
      <c r="D129" s="25">
        <v>51</v>
      </c>
      <c r="E129" s="25">
        <v>28</v>
      </c>
      <c r="F129" s="25">
        <v>2</v>
      </c>
      <c r="G129" s="25">
        <v>1574</v>
      </c>
      <c r="H129" s="4" t="s">
        <v>572</v>
      </c>
      <c r="I129" s="20" t="s">
        <v>1039</v>
      </c>
      <c r="J129" s="29" t="s">
        <v>682</v>
      </c>
      <c r="K129" s="27" t="s">
        <v>604</v>
      </c>
      <c r="L129" s="7" t="s">
        <v>603</v>
      </c>
      <c r="M129" t="s">
        <v>712</v>
      </c>
      <c r="P129" s="8" t="s">
        <v>271</v>
      </c>
    </row>
    <row r="130" spans="1:16" ht="12.75">
      <c r="A130" s="1">
        <f t="shared" si="1"/>
        <v>122</v>
      </c>
      <c r="B130" t="s">
        <v>792</v>
      </c>
      <c r="C130" s="2" t="s">
        <v>585</v>
      </c>
      <c r="D130" s="25">
        <v>57</v>
      </c>
      <c r="E130" s="25">
        <v>5</v>
      </c>
      <c r="F130" s="25">
        <v>12</v>
      </c>
      <c r="G130" s="25">
        <v>1574</v>
      </c>
      <c r="H130" s="4" t="s">
        <v>572</v>
      </c>
      <c r="I130" s="20" t="s">
        <v>1039</v>
      </c>
      <c r="J130" s="29" t="s">
        <v>598</v>
      </c>
      <c r="K130" s="27" t="s">
        <v>604</v>
      </c>
      <c r="L130" s="7" t="s">
        <v>603</v>
      </c>
      <c r="M130" t="s">
        <v>813</v>
      </c>
      <c r="P130" s="8" t="s">
        <v>398</v>
      </c>
    </row>
    <row r="131" spans="1:16" ht="12.75">
      <c r="A131" s="1">
        <f t="shared" si="1"/>
        <v>123</v>
      </c>
      <c r="B131" t="s">
        <v>792</v>
      </c>
      <c r="C131" s="2" t="s">
        <v>585</v>
      </c>
      <c r="D131" s="25">
        <v>65</v>
      </c>
      <c r="E131" s="25">
        <v>17</v>
      </c>
      <c r="F131" s="25">
        <v>5</v>
      </c>
      <c r="G131" s="25">
        <v>1575</v>
      </c>
      <c r="H131" s="4" t="s">
        <v>572</v>
      </c>
      <c r="I131" s="20" t="s">
        <v>1039</v>
      </c>
      <c r="J131" s="29" t="s">
        <v>619</v>
      </c>
      <c r="K131" t="s">
        <v>604</v>
      </c>
      <c r="L131" s="7" t="s">
        <v>603</v>
      </c>
      <c r="M131" t="s">
        <v>712</v>
      </c>
      <c r="P131" s="8" t="s">
        <v>458</v>
      </c>
    </row>
    <row r="132" spans="1:16" ht="12.75">
      <c r="A132" s="1">
        <f t="shared" si="1"/>
        <v>124</v>
      </c>
      <c r="B132" t="s">
        <v>792</v>
      </c>
      <c r="C132" s="2" t="s">
        <v>585</v>
      </c>
      <c r="D132" s="25">
        <v>81</v>
      </c>
      <c r="E132" s="25">
        <v>26</v>
      </c>
      <c r="F132" s="25">
        <v>7</v>
      </c>
      <c r="G132" s="25">
        <v>1576</v>
      </c>
      <c r="H132" s="4" t="s">
        <v>572</v>
      </c>
      <c r="I132" s="20" t="s">
        <v>1039</v>
      </c>
      <c r="J132" s="29" t="s">
        <v>576</v>
      </c>
      <c r="K132" t="s">
        <v>604</v>
      </c>
      <c r="L132" s="7" t="s">
        <v>603</v>
      </c>
      <c r="M132" t="s">
        <v>712</v>
      </c>
      <c r="P132" s="8" t="s">
        <v>353</v>
      </c>
    </row>
    <row r="133" spans="1:16" ht="12.75">
      <c r="A133" s="1">
        <f t="shared" si="1"/>
        <v>125</v>
      </c>
      <c r="B133" t="s">
        <v>792</v>
      </c>
      <c r="C133" s="2" t="s">
        <v>585</v>
      </c>
      <c r="D133" s="3" t="s">
        <v>631</v>
      </c>
      <c r="E133" s="3" t="s">
        <v>617</v>
      </c>
      <c r="F133" s="3" t="s">
        <v>594</v>
      </c>
      <c r="G133" s="25">
        <v>1572</v>
      </c>
      <c r="H133" s="4" t="s">
        <v>572</v>
      </c>
      <c r="I133" s="20" t="s">
        <v>1</v>
      </c>
      <c r="J133" s="6" t="s">
        <v>718</v>
      </c>
      <c r="K133" t="s">
        <v>623</v>
      </c>
      <c r="L133" s="7" t="s">
        <v>894</v>
      </c>
      <c r="M133" t="s">
        <v>605</v>
      </c>
      <c r="P133" s="8" t="s">
        <v>2</v>
      </c>
    </row>
    <row r="134" spans="1:16" ht="12.75">
      <c r="A134" s="1">
        <f t="shared" si="1"/>
        <v>126</v>
      </c>
      <c r="B134" t="s">
        <v>792</v>
      </c>
      <c r="C134" s="2" t="s">
        <v>585</v>
      </c>
      <c r="D134" s="25">
        <v>50</v>
      </c>
      <c r="E134" s="25">
        <v>23</v>
      </c>
      <c r="F134" s="25">
        <v>2</v>
      </c>
      <c r="G134" s="25">
        <v>1574</v>
      </c>
      <c r="H134" s="4" t="s">
        <v>572</v>
      </c>
      <c r="I134" s="20" t="s">
        <v>1</v>
      </c>
      <c r="J134" s="29" t="s">
        <v>267</v>
      </c>
      <c r="K134" s="27" t="s">
        <v>718</v>
      </c>
      <c r="L134" s="7" t="s">
        <v>625</v>
      </c>
      <c r="M134" t="s">
        <v>605</v>
      </c>
      <c r="P134" s="8" t="s">
        <v>268</v>
      </c>
    </row>
    <row r="135" spans="1:16" ht="12.75">
      <c r="A135" s="1">
        <f t="shared" si="1"/>
        <v>127</v>
      </c>
      <c r="B135" t="s">
        <v>792</v>
      </c>
      <c r="C135" s="2" t="s">
        <v>585</v>
      </c>
      <c r="D135" s="25">
        <v>60</v>
      </c>
      <c r="E135" s="25">
        <v>20</v>
      </c>
      <c r="F135" s="25">
        <v>1</v>
      </c>
      <c r="G135" s="25">
        <v>1575</v>
      </c>
      <c r="H135" s="4" t="s">
        <v>572</v>
      </c>
      <c r="I135" s="20" t="s">
        <v>422</v>
      </c>
      <c r="J135" s="29" t="s">
        <v>597</v>
      </c>
      <c r="K135" s="27" t="s">
        <v>597</v>
      </c>
      <c r="L135" s="7" t="s">
        <v>809</v>
      </c>
      <c r="M135" t="s">
        <v>250</v>
      </c>
      <c r="P135" s="8" t="s">
        <v>423</v>
      </c>
    </row>
    <row r="136" spans="1:16" ht="12.75">
      <c r="A136" s="1">
        <f t="shared" si="1"/>
        <v>128</v>
      </c>
      <c r="B136" t="s">
        <v>792</v>
      </c>
      <c r="C136" s="2" t="s">
        <v>585</v>
      </c>
      <c r="D136" s="3" t="s">
        <v>882</v>
      </c>
      <c r="E136" s="3" t="s">
        <v>594</v>
      </c>
      <c r="F136" s="3" t="s">
        <v>588</v>
      </c>
      <c r="G136" s="25">
        <v>1571</v>
      </c>
      <c r="H136" s="4" t="s">
        <v>572</v>
      </c>
      <c r="I136" s="20" t="s">
        <v>902</v>
      </c>
      <c r="J136" s="6" t="s">
        <v>845</v>
      </c>
      <c r="K136" t="s">
        <v>903</v>
      </c>
      <c r="L136" s="7" t="s">
        <v>625</v>
      </c>
      <c r="M136" t="s">
        <v>904</v>
      </c>
      <c r="P136" s="8" t="s">
        <v>905</v>
      </c>
    </row>
    <row r="137" spans="1:16" ht="12.75">
      <c r="A137" s="1">
        <f aca="true" t="shared" si="2" ref="A137:A200">1+A136</f>
        <v>129</v>
      </c>
      <c r="B137" t="s">
        <v>792</v>
      </c>
      <c r="C137" s="2" t="s">
        <v>585</v>
      </c>
      <c r="D137" s="3" t="s">
        <v>753</v>
      </c>
      <c r="E137" s="3" t="s">
        <v>594</v>
      </c>
      <c r="F137" s="3" t="s">
        <v>634</v>
      </c>
      <c r="G137" s="25">
        <v>1572</v>
      </c>
      <c r="H137" s="4" t="s">
        <v>572</v>
      </c>
      <c r="I137" s="20" t="s">
        <v>43</v>
      </c>
      <c r="J137" s="27" t="s">
        <v>44</v>
      </c>
      <c r="K137" s="27" t="s">
        <v>718</v>
      </c>
      <c r="L137" s="7" t="s">
        <v>603</v>
      </c>
      <c r="M137" t="s">
        <v>619</v>
      </c>
      <c r="P137" s="8" t="s">
        <v>45</v>
      </c>
    </row>
    <row r="138" spans="1:16" ht="12.75">
      <c r="A138" s="1">
        <f t="shared" si="2"/>
        <v>130</v>
      </c>
      <c r="B138" t="s">
        <v>792</v>
      </c>
      <c r="C138" s="2" t="s">
        <v>585</v>
      </c>
      <c r="D138" s="3" t="s">
        <v>110</v>
      </c>
      <c r="E138" s="3" t="s">
        <v>629</v>
      </c>
      <c r="F138" s="3" t="s">
        <v>811</v>
      </c>
      <c r="G138" s="25">
        <v>1572</v>
      </c>
      <c r="H138" s="4" t="s">
        <v>572</v>
      </c>
      <c r="I138" s="20" t="s">
        <v>116</v>
      </c>
      <c r="J138" s="27" t="s">
        <v>928</v>
      </c>
      <c r="K138" s="27" t="s">
        <v>614</v>
      </c>
      <c r="L138" s="7" t="s">
        <v>618</v>
      </c>
      <c r="M138" t="s">
        <v>573</v>
      </c>
      <c r="P138" s="8" t="s">
        <v>117</v>
      </c>
    </row>
    <row r="139" spans="1:16" ht="12.75">
      <c r="A139" s="1">
        <f t="shared" si="2"/>
        <v>131</v>
      </c>
      <c r="B139" t="s">
        <v>792</v>
      </c>
      <c r="C139" s="2" t="s">
        <v>585</v>
      </c>
      <c r="D139" s="25">
        <v>52</v>
      </c>
      <c r="E139" s="25">
        <v>10</v>
      </c>
      <c r="F139" s="25">
        <v>4</v>
      </c>
      <c r="G139" s="25">
        <v>1574</v>
      </c>
      <c r="H139" s="4" t="s">
        <v>572</v>
      </c>
      <c r="I139" s="20" t="s">
        <v>279</v>
      </c>
      <c r="J139" s="29" t="s">
        <v>600</v>
      </c>
      <c r="K139" s="27" t="s">
        <v>598</v>
      </c>
      <c r="L139" s="7" t="s">
        <v>603</v>
      </c>
      <c r="M139" t="s">
        <v>679</v>
      </c>
      <c r="P139" s="8" t="s">
        <v>280</v>
      </c>
    </row>
    <row r="140" spans="1:16" ht="12.75">
      <c r="A140" s="1">
        <f t="shared" si="2"/>
        <v>132</v>
      </c>
      <c r="B140" t="s">
        <v>792</v>
      </c>
      <c r="C140" s="2" t="s">
        <v>585</v>
      </c>
      <c r="D140" s="25">
        <v>65</v>
      </c>
      <c r="E140" s="25">
        <v>21</v>
      </c>
      <c r="F140" s="25">
        <v>4</v>
      </c>
      <c r="G140" s="25">
        <v>1575</v>
      </c>
      <c r="H140" s="4" t="s">
        <v>572</v>
      </c>
      <c r="I140" s="20" t="s">
        <v>452</v>
      </c>
      <c r="J140" s="29" t="s">
        <v>751</v>
      </c>
      <c r="K140" t="s">
        <v>924</v>
      </c>
      <c r="L140" s="7" t="s">
        <v>603</v>
      </c>
      <c r="M140" t="s">
        <v>683</v>
      </c>
      <c r="P140" s="28" t="s">
        <v>453</v>
      </c>
    </row>
    <row r="141" spans="1:16" ht="12.75">
      <c r="A141" s="1">
        <f t="shared" si="2"/>
        <v>133</v>
      </c>
      <c r="B141" t="s">
        <v>792</v>
      </c>
      <c r="C141" s="2" t="s">
        <v>585</v>
      </c>
      <c r="D141" s="3" t="s">
        <v>793</v>
      </c>
      <c r="E141" s="3" t="s">
        <v>574</v>
      </c>
      <c r="F141" s="3" t="s">
        <v>634</v>
      </c>
      <c r="G141" s="25">
        <v>1571</v>
      </c>
      <c r="H141" s="4" t="s">
        <v>572</v>
      </c>
      <c r="I141" s="20" t="s">
        <v>923</v>
      </c>
      <c r="J141" s="6" t="s">
        <v>573</v>
      </c>
      <c r="K141" t="s">
        <v>924</v>
      </c>
      <c r="L141" s="7" t="s">
        <v>925</v>
      </c>
      <c r="M141" t="s">
        <v>845</v>
      </c>
      <c r="P141" s="8" t="s">
        <v>926</v>
      </c>
    </row>
    <row r="142" spans="1:16" ht="12.75">
      <c r="A142" s="1">
        <f t="shared" si="2"/>
        <v>134</v>
      </c>
      <c r="B142" t="s">
        <v>792</v>
      </c>
      <c r="C142" s="2" t="s">
        <v>585</v>
      </c>
      <c r="D142" s="25">
        <v>52</v>
      </c>
      <c r="E142" s="25">
        <v>5</v>
      </c>
      <c r="F142" s="25">
        <v>5</v>
      </c>
      <c r="G142" s="25">
        <v>1574</v>
      </c>
      <c r="H142" s="4" t="s">
        <v>572</v>
      </c>
      <c r="I142" s="20" t="s">
        <v>284</v>
      </c>
      <c r="J142" s="29" t="s">
        <v>285</v>
      </c>
      <c r="K142" s="27" t="s">
        <v>598</v>
      </c>
      <c r="L142" s="7" t="s">
        <v>603</v>
      </c>
      <c r="M142" t="s">
        <v>176</v>
      </c>
      <c r="P142" s="8" t="s">
        <v>286</v>
      </c>
    </row>
    <row r="143" spans="1:16" ht="12.75">
      <c r="A143" s="1">
        <f t="shared" si="2"/>
        <v>135</v>
      </c>
      <c r="B143" t="s">
        <v>792</v>
      </c>
      <c r="C143" s="2" t="s">
        <v>585</v>
      </c>
      <c r="D143" s="3" t="s">
        <v>848</v>
      </c>
      <c r="E143" s="3" t="s">
        <v>587</v>
      </c>
      <c r="F143" s="3" t="s">
        <v>829</v>
      </c>
      <c r="G143" s="25">
        <v>1571</v>
      </c>
      <c r="H143" s="4" t="s">
        <v>572</v>
      </c>
      <c r="I143" s="20" t="s">
        <v>1000</v>
      </c>
      <c r="J143" s="6" t="s">
        <v>702</v>
      </c>
      <c r="K143" t="s">
        <v>603</v>
      </c>
      <c r="L143" s="7" t="s">
        <v>603</v>
      </c>
      <c r="M143" t="s">
        <v>1001</v>
      </c>
      <c r="P143" s="8" t="s">
        <v>1002</v>
      </c>
    </row>
    <row r="144" spans="1:16" ht="12.75">
      <c r="A144" s="1">
        <f t="shared" si="2"/>
        <v>136</v>
      </c>
      <c r="B144" t="s">
        <v>792</v>
      </c>
      <c r="C144" s="2" t="s">
        <v>585</v>
      </c>
      <c r="D144" s="25">
        <v>42</v>
      </c>
      <c r="E144" s="25">
        <v>3</v>
      </c>
      <c r="F144" s="25">
        <v>2</v>
      </c>
      <c r="G144" s="25">
        <v>1573</v>
      </c>
      <c r="H144" s="4" t="s">
        <v>572</v>
      </c>
      <c r="I144" s="20" t="s">
        <v>1000</v>
      </c>
      <c r="J144" s="27" t="s">
        <v>577</v>
      </c>
      <c r="K144" s="27" t="s">
        <v>580</v>
      </c>
      <c r="L144" s="7" t="s">
        <v>175</v>
      </c>
      <c r="M144" t="s">
        <v>176</v>
      </c>
      <c r="P144" s="8" t="s">
        <v>177</v>
      </c>
    </row>
    <row r="145" spans="1:16" ht="12.75">
      <c r="A145" s="1">
        <f t="shared" si="2"/>
        <v>137</v>
      </c>
      <c r="B145" t="s">
        <v>792</v>
      </c>
      <c r="C145" s="2" t="s">
        <v>585</v>
      </c>
      <c r="D145" s="25">
        <v>78</v>
      </c>
      <c r="E145" s="25">
        <v>24</v>
      </c>
      <c r="F145" s="25">
        <v>4</v>
      </c>
      <c r="G145" s="25">
        <v>1576</v>
      </c>
      <c r="H145" s="4" t="s">
        <v>572</v>
      </c>
      <c r="I145" s="20" t="s">
        <v>1000</v>
      </c>
      <c r="J145" s="29" t="s">
        <v>604</v>
      </c>
      <c r="K145" t="s">
        <v>580</v>
      </c>
      <c r="L145" s="7" t="s">
        <v>603</v>
      </c>
      <c r="M145" t="s">
        <v>176</v>
      </c>
      <c r="P145" s="8" t="s">
        <v>324</v>
      </c>
    </row>
    <row r="146" spans="1:16" ht="12.75">
      <c r="A146" s="1">
        <f t="shared" si="2"/>
        <v>138</v>
      </c>
      <c r="B146" t="s">
        <v>792</v>
      </c>
      <c r="C146" s="2" t="s">
        <v>585</v>
      </c>
      <c r="D146" s="25">
        <v>73</v>
      </c>
      <c r="E146" s="25">
        <v>7</v>
      </c>
      <c r="F146" s="25">
        <v>12</v>
      </c>
      <c r="G146" s="25">
        <v>1575</v>
      </c>
      <c r="H146" s="4" t="s">
        <v>572</v>
      </c>
      <c r="I146" s="20" t="s">
        <v>546</v>
      </c>
      <c r="J146" s="29" t="s">
        <v>598</v>
      </c>
      <c r="K146" t="s">
        <v>704</v>
      </c>
      <c r="L146" s="7" t="s">
        <v>998</v>
      </c>
      <c r="M146" t="s">
        <v>577</v>
      </c>
      <c r="P146" s="8" t="s">
        <v>548</v>
      </c>
    </row>
    <row r="147" spans="1:16" ht="12.75">
      <c r="A147" s="1">
        <f t="shared" si="2"/>
        <v>139</v>
      </c>
      <c r="B147" t="s">
        <v>792</v>
      </c>
      <c r="C147" s="2" t="s">
        <v>585</v>
      </c>
      <c r="D147" s="25">
        <v>79</v>
      </c>
      <c r="E147" s="25">
        <v>12</v>
      </c>
      <c r="F147" s="25">
        <v>5</v>
      </c>
      <c r="G147" s="25">
        <v>1576</v>
      </c>
      <c r="H147" s="4" t="s">
        <v>572</v>
      </c>
      <c r="I147" s="20" t="s">
        <v>333</v>
      </c>
      <c r="J147" s="29" t="s">
        <v>573</v>
      </c>
      <c r="K147" t="s">
        <v>718</v>
      </c>
      <c r="L147" s="7" t="s">
        <v>603</v>
      </c>
      <c r="M147" t="s">
        <v>619</v>
      </c>
      <c r="P147" s="8" t="s">
        <v>334</v>
      </c>
    </row>
    <row r="148" spans="1:16" ht="12.75">
      <c r="A148" s="1">
        <f t="shared" si="2"/>
        <v>140</v>
      </c>
      <c r="B148" t="s">
        <v>792</v>
      </c>
      <c r="C148" s="2" t="s">
        <v>585</v>
      </c>
      <c r="D148" s="3" t="s">
        <v>119</v>
      </c>
      <c r="E148" s="3" t="s">
        <v>710</v>
      </c>
      <c r="F148" s="3" t="s">
        <v>811</v>
      </c>
      <c r="G148" s="25">
        <v>1572</v>
      </c>
      <c r="H148" s="4" t="s">
        <v>572</v>
      </c>
      <c r="I148" s="20" t="s">
        <v>124</v>
      </c>
      <c r="J148" s="27" t="s">
        <v>938</v>
      </c>
      <c r="K148" s="27" t="s">
        <v>718</v>
      </c>
      <c r="L148" s="7" t="s">
        <v>912</v>
      </c>
      <c r="M148" t="s">
        <v>619</v>
      </c>
      <c r="P148" s="8" t="s">
        <v>125</v>
      </c>
    </row>
    <row r="149" spans="1:16" ht="12.75">
      <c r="A149" s="1">
        <f t="shared" si="2"/>
        <v>141</v>
      </c>
      <c r="B149" t="s">
        <v>792</v>
      </c>
      <c r="C149" s="2" t="s">
        <v>585</v>
      </c>
      <c r="D149" s="25">
        <v>43</v>
      </c>
      <c r="E149" s="25">
        <v>13</v>
      </c>
      <c r="F149" s="25">
        <v>4</v>
      </c>
      <c r="G149" s="25">
        <v>1573</v>
      </c>
      <c r="H149" s="4" t="s">
        <v>572</v>
      </c>
      <c r="I149" s="20" t="s">
        <v>187</v>
      </c>
      <c r="J149" s="27" t="s">
        <v>708</v>
      </c>
      <c r="K149" s="27" t="s">
        <v>590</v>
      </c>
      <c r="L149" s="7" t="s">
        <v>188</v>
      </c>
      <c r="M149" t="s">
        <v>619</v>
      </c>
      <c r="P149" s="8" t="s">
        <v>189</v>
      </c>
    </row>
    <row r="150" spans="1:16" ht="12.75">
      <c r="A150" s="1">
        <f t="shared" si="2"/>
        <v>142</v>
      </c>
      <c r="B150" t="s">
        <v>792</v>
      </c>
      <c r="C150" s="2" t="s">
        <v>585</v>
      </c>
      <c r="D150" s="3" t="s">
        <v>631</v>
      </c>
      <c r="E150" s="3" t="s">
        <v>811</v>
      </c>
      <c r="F150" s="3" t="s">
        <v>594</v>
      </c>
      <c r="G150" s="25">
        <v>1572</v>
      </c>
      <c r="H150" s="4" t="s">
        <v>572</v>
      </c>
      <c r="I150" s="20" t="s">
        <v>592</v>
      </c>
      <c r="J150" s="6" t="s">
        <v>598</v>
      </c>
      <c r="K150" t="s">
        <v>842</v>
      </c>
      <c r="L150" s="7" t="s">
        <v>603</v>
      </c>
      <c r="M150" t="s">
        <v>573</v>
      </c>
      <c r="P150" s="8" t="s">
        <v>1037</v>
      </c>
    </row>
    <row r="151" spans="1:16" ht="12.75">
      <c r="A151" s="1">
        <f t="shared" si="2"/>
        <v>143</v>
      </c>
      <c r="B151" t="s">
        <v>792</v>
      </c>
      <c r="C151" s="2" t="s">
        <v>585</v>
      </c>
      <c r="D151" s="3" t="s">
        <v>75</v>
      </c>
      <c r="E151" s="3" t="s">
        <v>753</v>
      </c>
      <c r="F151" s="3" t="s">
        <v>571</v>
      </c>
      <c r="G151" s="25">
        <v>1572</v>
      </c>
      <c r="H151" s="4" t="s">
        <v>572</v>
      </c>
      <c r="I151" s="20" t="s">
        <v>592</v>
      </c>
      <c r="J151" s="27" t="s">
        <v>80</v>
      </c>
      <c r="K151" s="27" t="s">
        <v>751</v>
      </c>
      <c r="L151" s="7" t="s">
        <v>589</v>
      </c>
      <c r="M151" t="s">
        <v>807</v>
      </c>
      <c r="P151" s="8" t="s">
        <v>79</v>
      </c>
    </row>
    <row r="152" spans="1:16" ht="12.75">
      <c r="A152" s="1">
        <f t="shared" si="2"/>
        <v>144</v>
      </c>
      <c r="B152" t="s">
        <v>792</v>
      </c>
      <c r="C152" s="2" t="s">
        <v>585</v>
      </c>
      <c r="D152" s="25">
        <v>50</v>
      </c>
      <c r="E152" s="25">
        <v>27</v>
      </c>
      <c r="F152" s="25">
        <v>1</v>
      </c>
      <c r="G152" s="25">
        <v>1574</v>
      </c>
      <c r="H152" s="4" t="s">
        <v>572</v>
      </c>
      <c r="I152" s="20" t="s">
        <v>592</v>
      </c>
      <c r="J152" s="29" t="s">
        <v>714</v>
      </c>
      <c r="K152" s="27" t="s">
        <v>751</v>
      </c>
      <c r="L152" s="7" t="s">
        <v>603</v>
      </c>
      <c r="M152" t="s">
        <v>261</v>
      </c>
      <c r="P152" s="8" t="s">
        <v>262</v>
      </c>
    </row>
    <row r="153" spans="1:16" ht="12.75">
      <c r="A153" s="1">
        <f t="shared" si="2"/>
        <v>145</v>
      </c>
      <c r="B153" t="s">
        <v>792</v>
      </c>
      <c r="C153" s="2" t="s">
        <v>585</v>
      </c>
      <c r="D153" s="25">
        <v>65</v>
      </c>
      <c r="E153" s="25">
        <v>9</v>
      </c>
      <c r="F153" s="25">
        <v>5</v>
      </c>
      <c r="G153" s="25">
        <v>1575</v>
      </c>
      <c r="H153" s="4" t="s">
        <v>572</v>
      </c>
      <c r="I153" s="20" t="s">
        <v>592</v>
      </c>
      <c r="J153" s="29" t="s">
        <v>813</v>
      </c>
      <c r="K153" t="s">
        <v>842</v>
      </c>
      <c r="L153" s="7" t="s">
        <v>603</v>
      </c>
      <c r="M153" t="s">
        <v>573</v>
      </c>
      <c r="P153" s="8" t="s">
        <v>457</v>
      </c>
    </row>
    <row r="154" spans="1:16" ht="12.75">
      <c r="A154" s="1">
        <f t="shared" si="2"/>
        <v>146</v>
      </c>
      <c r="B154" t="s">
        <v>676</v>
      </c>
      <c r="C154" s="2" t="s">
        <v>585</v>
      </c>
      <c r="D154" s="3" t="s">
        <v>575</v>
      </c>
      <c r="E154" s="3" t="s">
        <v>579</v>
      </c>
      <c r="F154" s="3" t="s">
        <v>571</v>
      </c>
      <c r="G154" s="25">
        <v>1570</v>
      </c>
      <c r="H154" s="4" t="s">
        <v>572</v>
      </c>
      <c r="I154" s="20" t="s">
        <v>750</v>
      </c>
      <c r="J154" s="26" t="s">
        <v>573</v>
      </c>
      <c r="K154" t="s">
        <v>751</v>
      </c>
      <c r="L154" s="7" t="s">
        <v>752</v>
      </c>
      <c r="M154" t="s">
        <v>600</v>
      </c>
      <c r="P154" s="8" t="s">
        <v>472</v>
      </c>
    </row>
    <row r="155" spans="1:16" ht="12.75">
      <c r="A155" s="1">
        <f t="shared" si="2"/>
        <v>147</v>
      </c>
      <c r="B155" t="s">
        <v>792</v>
      </c>
      <c r="C155" s="2" t="s">
        <v>585</v>
      </c>
      <c r="D155" s="3" t="s">
        <v>602</v>
      </c>
      <c r="E155" s="3" t="s">
        <v>629</v>
      </c>
      <c r="F155" s="3" t="s">
        <v>811</v>
      </c>
      <c r="G155" s="25">
        <v>1571</v>
      </c>
      <c r="H155" s="4" t="s">
        <v>572</v>
      </c>
      <c r="I155" s="20" t="s">
        <v>975</v>
      </c>
      <c r="J155" s="6" t="s">
        <v>577</v>
      </c>
      <c r="K155" t="s">
        <v>623</v>
      </c>
      <c r="L155" s="7" t="s">
        <v>976</v>
      </c>
      <c r="M155" t="s">
        <v>977</v>
      </c>
      <c r="P155" s="8" t="s">
        <v>978</v>
      </c>
    </row>
    <row r="156" spans="1:16" ht="12.75">
      <c r="A156" s="1">
        <f t="shared" si="2"/>
        <v>148</v>
      </c>
      <c r="B156" t="s">
        <v>792</v>
      </c>
      <c r="C156" s="2" t="s">
        <v>585</v>
      </c>
      <c r="D156" s="3" t="s">
        <v>753</v>
      </c>
      <c r="E156" s="3" t="s">
        <v>848</v>
      </c>
      <c r="F156" s="3" t="s">
        <v>587</v>
      </c>
      <c r="G156" s="25">
        <v>1572</v>
      </c>
      <c r="H156" s="4" t="s">
        <v>572</v>
      </c>
      <c r="I156" s="20" t="s">
        <v>34</v>
      </c>
      <c r="J156" s="27" t="s">
        <v>573</v>
      </c>
      <c r="K156" s="27" t="s">
        <v>702</v>
      </c>
      <c r="L156" s="7" t="s">
        <v>35</v>
      </c>
      <c r="M156" t="s">
        <v>712</v>
      </c>
      <c r="P156" s="8" t="s">
        <v>36</v>
      </c>
    </row>
    <row r="157" spans="1:16" ht="12.75">
      <c r="A157" s="1">
        <f t="shared" si="2"/>
        <v>149</v>
      </c>
      <c r="B157" t="s">
        <v>792</v>
      </c>
      <c r="C157" s="2" t="s">
        <v>585</v>
      </c>
      <c r="D157" s="25">
        <v>65</v>
      </c>
      <c r="E157" s="25">
        <v>21</v>
      </c>
      <c r="F157" s="25">
        <v>4</v>
      </c>
      <c r="G157" s="25">
        <v>1575</v>
      </c>
      <c r="H157" s="4" t="s">
        <v>572</v>
      </c>
      <c r="I157" s="20" t="s">
        <v>454</v>
      </c>
      <c r="J157" s="29" t="s">
        <v>714</v>
      </c>
      <c r="K157" t="s">
        <v>718</v>
      </c>
      <c r="L157" s="7" t="s">
        <v>603</v>
      </c>
      <c r="M157" t="s">
        <v>455</v>
      </c>
      <c r="P157" s="8" t="s">
        <v>456</v>
      </c>
    </row>
    <row r="158" spans="1:16" ht="12.75">
      <c r="A158" s="1">
        <f t="shared" si="2"/>
        <v>150</v>
      </c>
      <c r="B158" t="s">
        <v>792</v>
      </c>
      <c r="C158" s="2" t="s">
        <v>585</v>
      </c>
      <c r="D158" s="25">
        <v>62</v>
      </c>
      <c r="E158" s="25">
        <v>2</v>
      </c>
      <c r="F158" s="25">
        <v>3</v>
      </c>
      <c r="G158" s="25">
        <v>1575</v>
      </c>
      <c r="H158" s="4" t="s">
        <v>572</v>
      </c>
      <c r="I158" s="20" t="s">
        <v>438</v>
      </c>
      <c r="J158" s="29" t="s">
        <v>798</v>
      </c>
      <c r="K158" s="27" t="s">
        <v>718</v>
      </c>
      <c r="L158" s="7" t="s">
        <v>89</v>
      </c>
      <c r="M158" t="s">
        <v>845</v>
      </c>
      <c r="P158" s="8" t="s">
        <v>439</v>
      </c>
    </row>
    <row r="159" spans="1:16" ht="12.75">
      <c r="A159" s="1">
        <f t="shared" si="2"/>
        <v>151</v>
      </c>
      <c r="B159" t="s">
        <v>773</v>
      </c>
      <c r="C159" s="2" t="s">
        <v>585</v>
      </c>
      <c r="D159" s="3" t="s">
        <v>811</v>
      </c>
      <c r="E159" s="3" t="s">
        <v>678</v>
      </c>
      <c r="F159" s="3" t="s">
        <v>612</v>
      </c>
      <c r="G159" s="25">
        <v>1570</v>
      </c>
      <c r="H159" s="4" t="s">
        <v>572</v>
      </c>
      <c r="I159" s="20" t="s">
        <v>820</v>
      </c>
      <c r="J159" s="26" t="s">
        <v>627</v>
      </c>
      <c r="K159" t="s">
        <v>682</v>
      </c>
      <c r="L159" s="7" t="s">
        <v>603</v>
      </c>
      <c r="M159" t="s">
        <v>573</v>
      </c>
      <c r="P159" s="8" t="s">
        <v>821</v>
      </c>
    </row>
    <row r="160" spans="1:16" ht="12.75">
      <c r="A160" s="1">
        <f t="shared" si="2"/>
        <v>152</v>
      </c>
      <c r="B160" t="s">
        <v>792</v>
      </c>
      <c r="C160" s="2" t="s">
        <v>585</v>
      </c>
      <c r="D160" s="25">
        <v>41</v>
      </c>
      <c r="E160" s="25">
        <v>8</v>
      </c>
      <c r="F160" s="25">
        <v>2</v>
      </c>
      <c r="G160" s="25">
        <v>1573</v>
      </c>
      <c r="H160" s="4" t="s">
        <v>572</v>
      </c>
      <c r="I160" s="20" t="s">
        <v>820</v>
      </c>
      <c r="J160" s="27" t="s">
        <v>928</v>
      </c>
      <c r="K160" s="27" t="s">
        <v>682</v>
      </c>
      <c r="L160" s="7" t="s">
        <v>603</v>
      </c>
      <c r="M160" t="s">
        <v>573</v>
      </c>
      <c r="P160" s="8" t="s">
        <v>165</v>
      </c>
    </row>
    <row r="161" spans="1:16" ht="12.75">
      <c r="A161" s="1">
        <f t="shared" si="2"/>
        <v>153</v>
      </c>
      <c r="B161" t="s">
        <v>792</v>
      </c>
      <c r="C161" s="2" t="s">
        <v>585</v>
      </c>
      <c r="D161" s="25">
        <v>78</v>
      </c>
      <c r="E161" s="25">
        <v>8</v>
      </c>
      <c r="F161" s="25">
        <v>5</v>
      </c>
      <c r="G161" s="25">
        <v>1576</v>
      </c>
      <c r="H161" s="4" t="s">
        <v>572</v>
      </c>
      <c r="I161" s="20" t="s">
        <v>820</v>
      </c>
      <c r="J161" s="29" t="s">
        <v>1042</v>
      </c>
      <c r="K161" t="s">
        <v>682</v>
      </c>
      <c r="L161" s="7" t="s">
        <v>603</v>
      </c>
      <c r="M161" t="s">
        <v>573</v>
      </c>
      <c r="P161" s="8" t="s">
        <v>331</v>
      </c>
    </row>
    <row r="162" spans="1:16" ht="12.75">
      <c r="A162" s="1">
        <f t="shared" si="2"/>
        <v>154</v>
      </c>
      <c r="B162" t="s">
        <v>792</v>
      </c>
      <c r="C162" s="2" t="s">
        <v>585</v>
      </c>
      <c r="D162" s="25">
        <v>56</v>
      </c>
      <c r="E162" s="25">
        <v>1</v>
      </c>
      <c r="F162" s="25">
        <v>11</v>
      </c>
      <c r="G162" s="25">
        <v>1574</v>
      </c>
      <c r="H162" s="4" t="s">
        <v>572</v>
      </c>
      <c r="I162" s="20" t="s">
        <v>320</v>
      </c>
      <c r="J162" s="29" t="s">
        <v>597</v>
      </c>
      <c r="K162" s="27" t="s">
        <v>580</v>
      </c>
      <c r="L162" s="7" t="s">
        <v>1030</v>
      </c>
      <c r="M162" t="s">
        <v>712</v>
      </c>
      <c r="P162" s="8" t="s">
        <v>321</v>
      </c>
    </row>
    <row r="163" spans="1:16" ht="12.75">
      <c r="A163" s="1">
        <f t="shared" si="2"/>
        <v>155</v>
      </c>
      <c r="B163" t="s">
        <v>792</v>
      </c>
      <c r="C163" s="2" t="s">
        <v>585</v>
      </c>
      <c r="D163" s="25">
        <v>67</v>
      </c>
      <c r="E163" s="25">
        <v>12</v>
      </c>
      <c r="F163" s="25">
        <v>7</v>
      </c>
      <c r="G163" s="25">
        <v>1575</v>
      </c>
      <c r="H163" s="4" t="s">
        <v>572</v>
      </c>
      <c r="I163" s="20" t="s">
        <v>501</v>
      </c>
      <c r="J163" s="29" t="s">
        <v>851</v>
      </c>
      <c r="K163" t="s">
        <v>718</v>
      </c>
      <c r="L163" s="7" t="s">
        <v>502</v>
      </c>
      <c r="M163" t="s">
        <v>619</v>
      </c>
      <c r="P163" s="8" t="s">
        <v>503</v>
      </c>
    </row>
    <row r="164" spans="1:16" ht="12.75">
      <c r="A164" s="1">
        <f t="shared" si="2"/>
        <v>156</v>
      </c>
      <c r="B164" t="s">
        <v>792</v>
      </c>
      <c r="C164" s="2" t="s">
        <v>585</v>
      </c>
      <c r="D164" s="25">
        <v>54</v>
      </c>
      <c r="E164" s="25">
        <v>8</v>
      </c>
      <c r="F164" s="25">
        <v>9</v>
      </c>
      <c r="G164" s="25">
        <v>1574</v>
      </c>
      <c r="H164" s="4" t="s">
        <v>572</v>
      </c>
      <c r="I164" s="20" t="s">
        <v>221</v>
      </c>
      <c r="J164" s="29" t="s">
        <v>302</v>
      </c>
      <c r="K164" s="27" t="s">
        <v>702</v>
      </c>
      <c r="L164" s="7" t="s">
        <v>603</v>
      </c>
      <c r="M164" t="s">
        <v>600</v>
      </c>
      <c r="P164" s="8" t="s">
        <v>303</v>
      </c>
    </row>
    <row r="165" spans="1:16" ht="12.75">
      <c r="A165" s="1">
        <f t="shared" si="2"/>
        <v>157</v>
      </c>
      <c r="B165" t="s">
        <v>792</v>
      </c>
      <c r="C165" s="2" t="s">
        <v>585</v>
      </c>
      <c r="D165" s="25">
        <v>58</v>
      </c>
      <c r="E165" s="25">
        <v>6</v>
      </c>
      <c r="F165" s="25">
        <v>12</v>
      </c>
      <c r="G165" s="25">
        <v>1574</v>
      </c>
      <c r="H165" s="4" t="s">
        <v>572</v>
      </c>
      <c r="I165" s="20" t="s">
        <v>399</v>
      </c>
      <c r="J165" s="29" t="s">
        <v>690</v>
      </c>
      <c r="K165" s="27" t="s">
        <v>702</v>
      </c>
      <c r="L165" s="7" t="s">
        <v>1005</v>
      </c>
      <c r="M165" t="s">
        <v>573</v>
      </c>
      <c r="P165" s="8" t="s">
        <v>400</v>
      </c>
    </row>
    <row r="166" spans="1:16" ht="12.75">
      <c r="A166" s="1">
        <f t="shared" si="2"/>
        <v>158</v>
      </c>
      <c r="B166" t="s">
        <v>792</v>
      </c>
      <c r="C166" s="2" t="s">
        <v>585</v>
      </c>
      <c r="D166" s="25">
        <v>47</v>
      </c>
      <c r="E166" s="25">
        <v>19</v>
      </c>
      <c r="F166" s="25">
        <v>7</v>
      </c>
      <c r="G166" s="25">
        <v>1573</v>
      </c>
      <c r="H166" s="4" t="s">
        <v>572</v>
      </c>
      <c r="I166" s="20" t="s">
        <v>230</v>
      </c>
      <c r="J166" s="29" t="s">
        <v>231</v>
      </c>
      <c r="K166" s="27" t="s">
        <v>598</v>
      </c>
      <c r="L166" s="7" t="s">
        <v>135</v>
      </c>
      <c r="M166" t="s">
        <v>605</v>
      </c>
      <c r="P166" s="8" t="s">
        <v>232</v>
      </c>
    </row>
    <row r="167" spans="1:16" ht="12.75">
      <c r="A167" s="1">
        <f t="shared" si="2"/>
        <v>159</v>
      </c>
      <c r="B167" t="s">
        <v>792</v>
      </c>
      <c r="C167" s="2" t="s">
        <v>585</v>
      </c>
      <c r="D167" s="25">
        <v>77</v>
      </c>
      <c r="E167" s="25">
        <v>26</v>
      </c>
      <c r="F167" s="25">
        <v>3</v>
      </c>
      <c r="G167" s="25">
        <v>1576</v>
      </c>
      <c r="H167" s="4" t="s">
        <v>572</v>
      </c>
      <c r="I167" s="20" t="s">
        <v>230</v>
      </c>
      <c r="J167" s="29" t="s">
        <v>598</v>
      </c>
      <c r="K167" t="s">
        <v>598</v>
      </c>
      <c r="L167" s="7" t="s">
        <v>603</v>
      </c>
      <c r="M167" t="s">
        <v>605</v>
      </c>
      <c r="P167" s="8" t="s">
        <v>486</v>
      </c>
    </row>
    <row r="168" spans="1:16" ht="12.75">
      <c r="A168" s="1">
        <f t="shared" si="2"/>
        <v>160</v>
      </c>
      <c r="B168" t="s">
        <v>792</v>
      </c>
      <c r="C168" s="2" t="s">
        <v>585</v>
      </c>
      <c r="D168" s="25">
        <v>81</v>
      </c>
      <c r="E168" s="25">
        <v>5</v>
      </c>
      <c r="F168" s="25">
        <v>8</v>
      </c>
      <c r="G168" s="25">
        <v>1576</v>
      </c>
      <c r="H168" s="4" t="s">
        <v>572</v>
      </c>
      <c r="I168" s="20" t="s">
        <v>356</v>
      </c>
      <c r="J168" s="29" t="s">
        <v>712</v>
      </c>
      <c r="K168" t="s">
        <v>598</v>
      </c>
      <c r="L168" s="7" t="s">
        <v>603</v>
      </c>
      <c r="M168" t="s">
        <v>600</v>
      </c>
      <c r="P168" s="8" t="s">
        <v>357</v>
      </c>
    </row>
    <row r="169" spans="1:16" ht="12.75">
      <c r="A169" s="1">
        <f t="shared" si="2"/>
        <v>161</v>
      </c>
      <c r="B169" t="s">
        <v>792</v>
      </c>
      <c r="C169" s="2" t="s">
        <v>585</v>
      </c>
      <c r="D169" s="25">
        <v>68</v>
      </c>
      <c r="E169" s="25">
        <v>15</v>
      </c>
      <c r="F169" s="25">
        <v>7</v>
      </c>
      <c r="G169" s="25">
        <v>1575</v>
      </c>
      <c r="H169" s="4" t="s">
        <v>572</v>
      </c>
      <c r="I169" s="20" t="s">
        <v>504</v>
      </c>
      <c r="J169" s="29" t="s">
        <v>679</v>
      </c>
      <c r="K169" t="s">
        <v>505</v>
      </c>
      <c r="L169" s="7" t="s">
        <v>603</v>
      </c>
      <c r="M169" t="s">
        <v>577</v>
      </c>
      <c r="P169" s="8" t="s">
        <v>506</v>
      </c>
    </row>
    <row r="170" spans="1:16" ht="12.75">
      <c r="A170" s="1">
        <f t="shared" si="2"/>
        <v>162</v>
      </c>
      <c r="B170" t="s">
        <v>651</v>
      </c>
      <c r="C170" s="2" t="s">
        <v>585</v>
      </c>
      <c r="D170" s="3" t="s">
        <v>588</v>
      </c>
      <c r="E170" s="3" t="s">
        <v>634</v>
      </c>
      <c r="F170" s="3" t="s">
        <v>634</v>
      </c>
      <c r="G170" s="25">
        <v>1570</v>
      </c>
      <c r="H170" s="4" t="s">
        <v>572</v>
      </c>
      <c r="I170" s="20" t="s">
        <v>635</v>
      </c>
      <c r="J170" s="26" t="s">
        <v>636</v>
      </c>
      <c r="K170" t="s">
        <v>603</v>
      </c>
      <c r="L170" s="7" t="s">
        <v>603</v>
      </c>
      <c r="M170" t="s">
        <v>603</v>
      </c>
      <c r="P170" s="8" t="s">
        <v>637</v>
      </c>
    </row>
    <row r="171" spans="1:16" ht="12.75">
      <c r="A171" s="1">
        <f t="shared" si="2"/>
        <v>163</v>
      </c>
      <c r="B171" t="s">
        <v>792</v>
      </c>
      <c r="C171" s="2" t="s">
        <v>585</v>
      </c>
      <c r="D171" s="25">
        <v>70</v>
      </c>
      <c r="E171" s="25">
        <v>12</v>
      </c>
      <c r="F171" s="25">
        <v>9</v>
      </c>
      <c r="G171" s="25">
        <v>1575</v>
      </c>
      <c r="H171" s="4" t="s">
        <v>572</v>
      </c>
      <c r="I171" s="20" t="s">
        <v>876</v>
      </c>
      <c r="J171" s="29" t="s">
        <v>1004</v>
      </c>
      <c r="K171" t="s">
        <v>879</v>
      </c>
      <c r="L171" s="7" t="s">
        <v>603</v>
      </c>
      <c r="M171" t="s">
        <v>845</v>
      </c>
      <c r="P171" s="8" t="s">
        <v>522</v>
      </c>
    </row>
    <row r="172" spans="1:16" ht="12.75">
      <c r="A172" s="1">
        <f t="shared" si="2"/>
        <v>164</v>
      </c>
      <c r="B172" t="s">
        <v>792</v>
      </c>
      <c r="C172" s="2" t="s">
        <v>585</v>
      </c>
      <c r="D172" s="3" t="s">
        <v>848</v>
      </c>
      <c r="E172" s="3" t="s">
        <v>793</v>
      </c>
      <c r="F172" s="3" t="s">
        <v>692</v>
      </c>
      <c r="G172" s="25">
        <v>1571</v>
      </c>
      <c r="H172" s="4" t="s">
        <v>572</v>
      </c>
      <c r="I172" s="20" t="s">
        <v>1011</v>
      </c>
      <c r="J172" s="6" t="s">
        <v>845</v>
      </c>
      <c r="K172" t="s">
        <v>627</v>
      </c>
      <c r="L172" s="7" t="s">
        <v>760</v>
      </c>
      <c r="M172" t="s">
        <v>851</v>
      </c>
      <c r="P172" s="8" t="s">
        <v>1012</v>
      </c>
    </row>
    <row r="173" spans="1:16" ht="12.75">
      <c r="A173" s="1">
        <f t="shared" si="2"/>
        <v>165</v>
      </c>
      <c r="B173" t="s">
        <v>792</v>
      </c>
      <c r="C173" s="2" t="s">
        <v>585</v>
      </c>
      <c r="D173" s="25">
        <v>84</v>
      </c>
      <c r="E173" s="25">
        <v>23</v>
      </c>
      <c r="F173" s="25">
        <v>11</v>
      </c>
      <c r="G173" s="25">
        <v>1576</v>
      </c>
      <c r="H173" s="4" t="s">
        <v>572</v>
      </c>
      <c r="I173" s="20" t="s">
        <v>384</v>
      </c>
      <c r="J173" s="29" t="s">
        <v>344</v>
      </c>
      <c r="K173" t="s">
        <v>598</v>
      </c>
      <c r="L173" s="7" t="s">
        <v>603</v>
      </c>
      <c r="M173" t="s">
        <v>573</v>
      </c>
      <c r="P173" s="8" t="s">
        <v>385</v>
      </c>
    </row>
    <row r="174" spans="1:16" ht="12.75">
      <c r="A174" s="1">
        <f t="shared" si="2"/>
        <v>166</v>
      </c>
      <c r="B174" t="s">
        <v>792</v>
      </c>
      <c r="C174" s="2" t="s">
        <v>585</v>
      </c>
      <c r="D174" s="3" t="s">
        <v>699</v>
      </c>
      <c r="E174" s="3" t="s">
        <v>811</v>
      </c>
      <c r="F174" s="3" t="s">
        <v>595</v>
      </c>
      <c r="G174" s="25">
        <v>1571</v>
      </c>
      <c r="H174" s="4" t="s">
        <v>572</v>
      </c>
      <c r="I174" s="20" t="s">
        <v>581</v>
      </c>
      <c r="J174" s="6" t="s">
        <v>573</v>
      </c>
      <c r="K174" t="s">
        <v>718</v>
      </c>
      <c r="L174" s="7" t="s">
        <v>603</v>
      </c>
      <c r="M174" t="s">
        <v>899</v>
      </c>
      <c r="P174" s="8" t="s">
        <v>934</v>
      </c>
    </row>
    <row r="175" spans="1:16" ht="12.75">
      <c r="A175" s="1">
        <f t="shared" si="2"/>
        <v>167</v>
      </c>
      <c r="B175" t="s">
        <v>792</v>
      </c>
      <c r="C175" s="2" t="s">
        <v>585</v>
      </c>
      <c r="D175" s="3" t="s">
        <v>607</v>
      </c>
      <c r="E175" s="3" t="s">
        <v>871</v>
      </c>
      <c r="F175" s="3" t="s">
        <v>594</v>
      </c>
      <c r="G175" s="25">
        <v>1571</v>
      </c>
      <c r="H175" s="4" t="s">
        <v>572</v>
      </c>
      <c r="I175" s="20" t="s">
        <v>891</v>
      </c>
      <c r="J175" s="6" t="s">
        <v>604</v>
      </c>
      <c r="K175" t="s">
        <v>580</v>
      </c>
      <c r="L175" s="7" t="s">
        <v>603</v>
      </c>
      <c r="M175" t="s">
        <v>845</v>
      </c>
      <c r="P175" s="8" t="s">
        <v>892</v>
      </c>
    </row>
    <row r="176" spans="1:16" ht="12.75">
      <c r="A176" s="1">
        <f t="shared" si="2"/>
        <v>168</v>
      </c>
      <c r="B176" t="s">
        <v>792</v>
      </c>
      <c r="C176" s="2" t="s">
        <v>585</v>
      </c>
      <c r="D176" s="25">
        <v>79</v>
      </c>
      <c r="E176" s="25">
        <v>27</v>
      </c>
      <c r="F176" s="25">
        <v>5</v>
      </c>
      <c r="G176" s="25">
        <v>1576</v>
      </c>
      <c r="H176" s="4" t="s">
        <v>572</v>
      </c>
      <c r="I176" s="20" t="s">
        <v>339</v>
      </c>
      <c r="J176" s="29" t="s">
        <v>717</v>
      </c>
      <c r="K176" t="s">
        <v>603</v>
      </c>
      <c r="L176" s="7" t="s">
        <v>603</v>
      </c>
      <c r="M176" t="s">
        <v>603</v>
      </c>
      <c r="P176" s="8" t="s">
        <v>340</v>
      </c>
    </row>
    <row r="177" spans="1:16" ht="12.75">
      <c r="A177" s="1">
        <f t="shared" si="2"/>
        <v>169</v>
      </c>
      <c r="B177" t="s">
        <v>792</v>
      </c>
      <c r="C177" s="2" t="s">
        <v>585</v>
      </c>
      <c r="D177" s="25">
        <v>76</v>
      </c>
      <c r="E177" s="25">
        <v>13</v>
      </c>
      <c r="F177" s="25">
        <v>3</v>
      </c>
      <c r="G177" s="25">
        <v>1576</v>
      </c>
      <c r="H177" s="4" t="s">
        <v>572</v>
      </c>
      <c r="I177" s="20" t="s">
        <v>476</v>
      </c>
      <c r="J177" s="29" t="s">
        <v>477</v>
      </c>
      <c r="K177" t="s">
        <v>478</v>
      </c>
      <c r="L177" s="7" t="s">
        <v>603</v>
      </c>
      <c r="M177" t="s">
        <v>577</v>
      </c>
      <c r="P177" s="8" t="s">
        <v>479</v>
      </c>
    </row>
    <row r="178" spans="1:16" ht="12.75">
      <c r="A178" s="1">
        <f t="shared" si="2"/>
        <v>170</v>
      </c>
      <c r="B178" t="s">
        <v>792</v>
      </c>
      <c r="C178" s="2" t="s">
        <v>585</v>
      </c>
      <c r="D178" s="25">
        <v>47</v>
      </c>
      <c r="E178" s="25">
        <v>2</v>
      </c>
      <c r="F178" s="25">
        <v>7</v>
      </c>
      <c r="G178" s="25">
        <v>1573</v>
      </c>
      <c r="H178" s="4" t="s">
        <v>572</v>
      </c>
      <c r="I178" s="20" t="s">
        <v>228</v>
      </c>
      <c r="J178" s="29" t="s">
        <v>751</v>
      </c>
      <c r="K178" s="27" t="s">
        <v>603</v>
      </c>
      <c r="L178" s="7" t="s">
        <v>603</v>
      </c>
      <c r="M178" t="s">
        <v>928</v>
      </c>
      <c r="P178" s="8" t="s">
        <v>229</v>
      </c>
    </row>
    <row r="179" spans="1:16" ht="12.75">
      <c r="A179" s="1">
        <f t="shared" si="2"/>
        <v>171</v>
      </c>
      <c r="B179" t="s">
        <v>792</v>
      </c>
      <c r="C179" s="2" t="s">
        <v>585</v>
      </c>
      <c r="D179" s="3" t="s">
        <v>129</v>
      </c>
      <c r="E179" s="3" t="s">
        <v>571</v>
      </c>
      <c r="F179" s="3" t="s">
        <v>829</v>
      </c>
      <c r="G179" s="25">
        <v>1572</v>
      </c>
      <c r="H179" s="4" t="s">
        <v>572</v>
      </c>
      <c r="I179" s="20" t="s">
        <v>132</v>
      </c>
      <c r="J179" s="27" t="s">
        <v>797</v>
      </c>
      <c r="K179" s="27" t="s">
        <v>702</v>
      </c>
      <c r="L179" s="7" t="s">
        <v>133</v>
      </c>
      <c r="M179" t="s">
        <v>845</v>
      </c>
      <c r="P179" s="8" t="s">
        <v>134</v>
      </c>
    </row>
    <row r="180" spans="1:16" ht="12.75">
      <c r="A180" s="1">
        <f t="shared" si="2"/>
        <v>172</v>
      </c>
      <c r="B180" t="s">
        <v>792</v>
      </c>
      <c r="C180" s="2" t="s">
        <v>585</v>
      </c>
      <c r="D180" s="3" t="s">
        <v>793</v>
      </c>
      <c r="E180" s="3" t="s">
        <v>631</v>
      </c>
      <c r="F180" s="3" t="s">
        <v>634</v>
      </c>
      <c r="G180" s="25">
        <v>1571</v>
      </c>
      <c r="H180" s="4" t="s">
        <v>572</v>
      </c>
      <c r="I180" s="20" t="s">
        <v>927</v>
      </c>
      <c r="J180" s="6" t="s">
        <v>845</v>
      </c>
      <c r="K180" t="s">
        <v>682</v>
      </c>
      <c r="L180" s="7" t="s">
        <v>603</v>
      </c>
      <c r="M180" t="s">
        <v>928</v>
      </c>
      <c r="P180" s="8" t="s">
        <v>929</v>
      </c>
    </row>
    <row r="181" spans="1:16" ht="12.75">
      <c r="A181" s="1">
        <f t="shared" si="2"/>
        <v>173</v>
      </c>
      <c r="B181" t="s">
        <v>792</v>
      </c>
      <c r="C181" s="2" t="s">
        <v>585</v>
      </c>
      <c r="D181" s="25">
        <v>44</v>
      </c>
      <c r="E181" s="25">
        <v>17</v>
      </c>
      <c r="F181" s="25">
        <v>4</v>
      </c>
      <c r="G181" s="25">
        <v>1573</v>
      </c>
      <c r="H181" s="4" t="s">
        <v>572</v>
      </c>
      <c r="I181" s="20" t="s">
        <v>193</v>
      </c>
      <c r="J181" s="29" t="s">
        <v>603</v>
      </c>
      <c r="K181" s="27" t="s">
        <v>603</v>
      </c>
      <c r="L181" s="7" t="s">
        <v>603</v>
      </c>
      <c r="M181" t="s">
        <v>679</v>
      </c>
      <c r="P181" s="8" t="s">
        <v>194</v>
      </c>
    </row>
    <row r="182" spans="1:16" ht="12.75">
      <c r="A182" s="1">
        <f t="shared" si="2"/>
        <v>174</v>
      </c>
      <c r="B182" t="s">
        <v>792</v>
      </c>
      <c r="C182" s="2" t="s">
        <v>585</v>
      </c>
      <c r="D182" s="25">
        <v>82</v>
      </c>
      <c r="E182" s="25">
        <v>1</v>
      </c>
      <c r="F182" s="25">
        <v>9</v>
      </c>
      <c r="G182" s="25">
        <v>1576</v>
      </c>
      <c r="H182" s="4" t="s">
        <v>572</v>
      </c>
      <c r="I182" s="20" t="s">
        <v>360</v>
      </c>
      <c r="J182" s="29" t="s">
        <v>1042</v>
      </c>
      <c r="K182" t="s">
        <v>627</v>
      </c>
      <c r="L182" s="7" t="s">
        <v>603</v>
      </c>
      <c r="M182" t="s">
        <v>605</v>
      </c>
      <c r="P182" s="8" t="s">
        <v>361</v>
      </c>
    </row>
    <row r="183" spans="1:16" ht="12.75">
      <c r="A183" s="1">
        <f t="shared" si="2"/>
        <v>175</v>
      </c>
      <c r="B183" t="s">
        <v>792</v>
      </c>
      <c r="C183" s="2" t="s">
        <v>585</v>
      </c>
      <c r="D183" s="3" t="s">
        <v>574</v>
      </c>
      <c r="E183" s="3" t="s">
        <v>631</v>
      </c>
      <c r="F183" s="3" t="s">
        <v>692</v>
      </c>
      <c r="G183" s="25">
        <v>1571</v>
      </c>
      <c r="H183" s="4" t="s">
        <v>572</v>
      </c>
      <c r="I183" s="20" t="s">
        <v>894</v>
      </c>
      <c r="J183" s="6" t="s">
        <v>845</v>
      </c>
      <c r="K183" t="s">
        <v>1015</v>
      </c>
      <c r="L183" s="7" t="s">
        <v>984</v>
      </c>
      <c r="M183" t="s">
        <v>1016</v>
      </c>
      <c r="P183" s="8" t="s">
        <v>1017</v>
      </c>
    </row>
    <row r="184" spans="1:16" ht="12.75">
      <c r="A184" s="1">
        <f t="shared" si="2"/>
        <v>176</v>
      </c>
      <c r="B184" t="s">
        <v>792</v>
      </c>
      <c r="C184" s="2" t="s">
        <v>585</v>
      </c>
      <c r="D184" s="25">
        <v>43</v>
      </c>
      <c r="E184" s="25">
        <v>15</v>
      </c>
      <c r="F184" s="25">
        <v>3</v>
      </c>
      <c r="G184" s="25">
        <v>1573</v>
      </c>
      <c r="H184" s="4" t="s">
        <v>572</v>
      </c>
      <c r="I184" s="20" t="s">
        <v>894</v>
      </c>
      <c r="J184" s="27" t="s">
        <v>604</v>
      </c>
      <c r="K184" s="27" t="s">
        <v>183</v>
      </c>
      <c r="L184" s="7" t="s">
        <v>956</v>
      </c>
      <c r="M184" t="s">
        <v>683</v>
      </c>
      <c r="P184" s="8" t="s">
        <v>184</v>
      </c>
    </row>
    <row r="185" spans="1:13" ht="12.75">
      <c r="A185" s="1">
        <f t="shared" si="2"/>
        <v>177</v>
      </c>
      <c r="B185" t="s">
        <v>792</v>
      </c>
      <c r="C185" s="2" t="s">
        <v>585</v>
      </c>
      <c r="D185" s="25">
        <v>47</v>
      </c>
      <c r="E185" s="25">
        <v>8</v>
      </c>
      <c r="F185" s="25">
        <v>8</v>
      </c>
      <c r="G185" s="25">
        <v>1573</v>
      </c>
      <c r="H185" s="4" t="s">
        <v>572</v>
      </c>
      <c r="I185" s="20" t="s">
        <v>894</v>
      </c>
      <c r="J185" s="29" t="s">
        <v>604</v>
      </c>
      <c r="K185" s="27" t="s">
        <v>1015</v>
      </c>
      <c r="L185" s="7" t="s">
        <v>603</v>
      </c>
      <c r="M185" t="s">
        <v>238</v>
      </c>
    </row>
    <row r="186" spans="1:13" ht="12.75">
      <c r="A186" s="1">
        <f t="shared" si="2"/>
        <v>178</v>
      </c>
      <c r="B186" t="s">
        <v>792</v>
      </c>
      <c r="C186" s="2" t="s">
        <v>585</v>
      </c>
      <c r="D186" s="25">
        <v>47</v>
      </c>
      <c r="E186" s="25">
        <v>8</v>
      </c>
      <c r="F186" s="25">
        <v>8</v>
      </c>
      <c r="G186" s="25">
        <v>1573</v>
      </c>
      <c r="H186" s="4" t="s">
        <v>572</v>
      </c>
      <c r="I186" s="20" t="s">
        <v>894</v>
      </c>
      <c r="J186" s="29" t="s">
        <v>609</v>
      </c>
      <c r="K186" s="27" t="s">
        <v>1015</v>
      </c>
      <c r="L186" s="7" t="s">
        <v>603</v>
      </c>
      <c r="M186" t="s">
        <v>238</v>
      </c>
    </row>
    <row r="187" spans="1:16" ht="12.75">
      <c r="A187" s="1">
        <f t="shared" si="2"/>
        <v>179</v>
      </c>
      <c r="B187" t="s">
        <v>792</v>
      </c>
      <c r="C187" s="2" t="s">
        <v>585</v>
      </c>
      <c r="D187" s="25">
        <v>55</v>
      </c>
      <c r="E187" s="25">
        <v>19</v>
      </c>
      <c r="F187" s="25">
        <v>9</v>
      </c>
      <c r="G187" s="25">
        <v>1574</v>
      </c>
      <c r="H187" s="4" t="s">
        <v>572</v>
      </c>
      <c r="I187" s="20" t="s">
        <v>894</v>
      </c>
      <c r="J187" s="29" t="s">
        <v>605</v>
      </c>
      <c r="K187" s="27" t="s">
        <v>702</v>
      </c>
      <c r="L187" s="7" t="s">
        <v>308</v>
      </c>
      <c r="M187" t="s">
        <v>577</v>
      </c>
      <c r="P187" s="8" t="s">
        <v>309</v>
      </c>
    </row>
    <row r="188" spans="1:16" ht="12.75">
      <c r="A188" s="1">
        <f t="shared" si="2"/>
        <v>180</v>
      </c>
      <c r="B188" t="s">
        <v>792</v>
      </c>
      <c r="C188" s="2" t="s">
        <v>585</v>
      </c>
      <c r="D188" s="25">
        <v>69</v>
      </c>
      <c r="E188" s="25">
        <v>10</v>
      </c>
      <c r="F188" s="25">
        <v>8</v>
      </c>
      <c r="G188" s="25">
        <v>1575</v>
      </c>
      <c r="H188" s="4" t="s">
        <v>572</v>
      </c>
      <c r="I188" s="20" t="s">
        <v>894</v>
      </c>
      <c r="J188" s="29" t="s">
        <v>598</v>
      </c>
      <c r="K188" t="s">
        <v>702</v>
      </c>
      <c r="L188" s="7" t="s">
        <v>489</v>
      </c>
      <c r="M188" t="s">
        <v>679</v>
      </c>
      <c r="P188" s="8" t="s">
        <v>514</v>
      </c>
    </row>
    <row r="189" spans="1:16" ht="12.75">
      <c r="A189" s="1">
        <f t="shared" si="2"/>
        <v>181</v>
      </c>
      <c r="B189" t="s">
        <v>792</v>
      </c>
      <c r="C189" s="2" t="s">
        <v>585</v>
      </c>
      <c r="D189" s="25">
        <v>79</v>
      </c>
      <c r="E189" s="25">
        <v>18</v>
      </c>
      <c r="F189" s="25">
        <v>5</v>
      </c>
      <c r="G189" s="25">
        <v>1576</v>
      </c>
      <c r="H189" s="4" t="s">
        <v>572</v>
      </c>
      <c r="I189" s="20" t="s">
        <v>894</v>
      </c>
      <c r="J189" s="29" t="s">
        <v>598</v>
      </c>
      <c r="K189" t="s">
        <v>1015</v>
      </c>
      <c r="L189" s="7" t="s">
        <v>603</v>
      </c>
      <c r="M189" t="s">
        <v>1016</v>
      </c>
      <c r="P189" s="8" t="s">
        <v>336</v>
      </c>
    </row>
    <row r="190" spans="1:16" ht="12.75">
      <c r="A190" s="1">
        <f t="shared" si="2"/>
        <v>182</v>
      </c>
      <c r="B190" t="s">
        <v>792</v>
      </c>
      <c r="C190" s="2" t="s">
        <v>585</v>
      </c>
      <c r="D190" s="3" t="s">
        <v>617</v>
      </c>
      <c r="E190" s="3" t="s">
        <v>594</v>
      </c>
      <c r="F190" s="3" t="s">
        <v>587</v>
      </c>
      <c r="G190" s="25">
        <v>1571</v>
      </c>
      <c r="H190" s="4" t="s">
        <v>572</v>
      </c>
      <c r="I190" s="20" t="s">
        <v>912</v>
      </c>
      <c r="J190" s="6" t="s">
        <v>598</v>
      </c>
      <c r="K190" t="s">
        <v>888</v>
      </c>
      <c r="L190" s="7" t="s">
        <v>603</v>
      </c>
      <c r="M190" t="s">
        <v>573</v>
      </c>
      <c r="P190" s="8" t="s">
        <v>913</v>
      </c>
    </row>
    <row r="191" spans="1:16" ht="12.75">
      <c r="A191" s="1">
        <f t="shared" si="2"/>
        <v>183</v>
      </c>
      <c r="B191" t="s">
        <v>792</v>
      </c>
      <c r="C191" s="2" t="s">
        <v>585</v>
      </c>
      <c r="D191" s="3" t="s">
        <v>678</v>
      </c>
      <c r="E191" s="3" t="s">
        <v>802</v>
      </c>
      <c r="F191" s="3" t="s">
        <v>829</v>
      </c>
      <c r="G191" s="25">
        <v>1571</v>
      </c>
      <c r="H191" s="4" t="s">
        <v>572</v>
      </c>
      <c r="I191" s="20" t="s">
        <v>912</v>
      </c>
      <c r="J191" s="6" t="s">
        <v>623</v>
      </c>
      <c r="K191" t="s">
        <v>702</v>
      </c>
      <c r="L191" s="7" t="s">
        <v>984</v>
      </c>
      <c r="M191" t="s">
        <v>985</v>
      </c>
      <c r="P191" s="8" t="s">
        <v>986</v>
      </c>
    </row>
    <row r="192" spans="1:16" ht="12.75">
      <c r="A192" s="1">
        <f t="shared" si="2"/>
        <v>184</v>
      </c>
      <c r="B192" t="s">
        <v>792</v>
      </c>
      <c r="C192" s="2" t="s">
        <v>585</v>
      </c>
      <c r="D192" s="25">
        <v>59</v>
      </c>
      <c r="E192" s="25">
        <v>9</v>
      </c>
      <c r="F192" s="25">
        <v>1</v>
      </c>
      <c r="G192" s="25">
        <v>1575</v>
      </c>
      <c r="H192" s="4" t="s">
        <v>572</v>
      </c>
      <c r="I192" s="20" t="s">
        <v>912</v>
      </c>
      <c r="J192" s="29" t="s">
        <v>888</v>
      </c>
      <c r="K192" s="27" t="s">
        <v>888</v>
      </c>
      <c r="L192" s="7" t="s">
        <v>603</v>
      </c>
      <c r="M192" t="s">
        <v>573</v>
      </c>
      <c r="P192" s="8" t="s">
        <v>417</v>
      </c>
    </row>
    <row r="193" spans="1:16" ht="12.75">
      <c r="A193" s="1">
        <f t="shared" si="2"/>
        <v>185</v>
      </c>
      <c r="B193" t="s">
        <v>645</v>
      </c>
      <c r="C193" s="2" t="s">
        <v>585</v>
      </c>
      <c r="D193" s="3" t="s">
        <v>594</v>
      </c>
      <c r="E193" s="3" t="s">
        <v>612</v>
      </c>
      <c r="F193" s="3" t="s">
        <v>587</v>
      </c>
      <c r="G193" s="25">
        <v>1570</v>
      </c>
      <c r="H193" s="4" t="s">
        <v>572</v>
      </c>
      <c r="I193" s="20" t="s">
        <v>613</v>
      </c>
      <c r="J193" s="26" t="s">
        <v>603</v>
      </c>
      <c r="K193" t="s">
        <v>614</v>
      </c>
      <c r="L193" s="7" t="s">
        <v>603</v>
      </c>
      <c r="M193" t="s">
        <v>615</v>
      </c>
      <c r="P193" s="8" t="s">
        <v>616</v>
      </c>
    </row>
    <row r="194" spans="1:16" ht="12.75">
      <c r="A194" s="1">
        <f t="shared" si="2"/>
        <v>186</v>
      </c>
      <c r="B194" t="s">
        <v>647</v>
      </c>
      <c r="C194" s="2" t="s">
        <v>585</v>
      </c>
      <c r="D194" s="3" t="s">
        <v>594</v>
      </c>
      <c r="E194" s="3" t="s">
        <v>621</v>
      </c>
      <c r="F194" s="3" t="s">
        <v>587</v>
      </c>
      <c r="G194" s="25">
        <v>1570</v>
      </c>
      <c r="H194" s="4" t="s">
        <v>572</v>
      </c>
      <c r="I194" s="20" t="s">
        <v>622</v>
      </c>
      <c r="J194" s="26" t="s">
        <v>597</v>
      </c>
      <c r="K194" t="s">
        <v>623</v>
      </c>
      <c r="L194" s="7" t="s">
        <v>603</v>
      </c>
      <c r="M194" t="s">
        <v>603</v>
      </c>
      <c r="P194" s="8" t="s">
        <v>624</v>
      </c>
    </row>
    <row r="195" spans="1:16" ht="12.75">
      <c r="A195" s="1">
        <f t="shared" si="2"/>
        <v>187</v>
      </c>
      <c r="B195" t="s">
        <v>792</v>
      </c>
      <c r="C195" s="2" t="s">
        <v>585</v>
      </c>
      <c r="D195" s="3" t="s">
        <v>793</v>
      </c>
      <c r="E195" s="3" t="s">
        <v>574</v>
      </c>
      <c r="F195" s="3" t="s">
        <v>587</v>
      </c>
      <c r="G195" s="25">
        <v>1571</v>
      </c>
      <c r="H195" s="4" t="s">
        <v>572</v>
      </c>
      <c r="I195" s="20" t="s">
        <v>622</v>
      </c>
      <c r="J195" s="6" t="s">
        <v>627</v>
      </c>
      <c r="K195" t="s">
        <v>920</v>
      </c>
      <c r="L195" s="7" t="s">
        <v>922</v>
      </c>
      <c r="M195" t="s">
        <v>577</v>
      </c>
      <c r="P195" s="8" t="s">
        <v>921</v>
      </c>
    </row>
    <row r="196" spans="1:11" ht="12.75">
      <c r="A196" s="1">
        <f t="shared" si="2"/>
        <v>188</v>
      </c>
      <c r="B196" t="s">
        <v>792</v>
      </c>
      <c r="C196" s="2" t="s">
        <v>585</v>
      </c>
      <c r="D196" s="25">
        <v>57</v>
      </c>
      <c r="E196" s="25">
        <v>1</v>
      </c>
      <c r="F196" s="25">
        <v>11</v>
      </c>
      <c r="G196" s="25">
        <v>1574</v>
      </c>
      <c r="H196" s="4" t="s">
        <v>572</v>
      </c>
      <c r="I196" s="20" t="s">
        <v>622</v>
      </c>
      <c r="J196" s="29" t="s">
        <v>915</v>
      </c>
      <c r="K196" s="27" t="s">
        <v>920</v>
      </c>
    </row>
    <row r="197" spans="1:16" ht="12.75">
      <c r="A197" s="1">
        <f t="shared" si="2"/>
        <v>189</v>
      </c>
      <c r="B197" t="s">
        <v>792</v>
      </c>
      <c r="C197" s="2" t="s">
        <v>585</v>
      </c>
      <c r="D197" s="3" t="s">
        <v>343</v>
      </c>
      <c r="E197" s="25">
        <v>4</v>
      </c>
      <c r="F197" s="25">
        <v>7</v>
      </c>
      <c r="G197" s="25">
        <v>1576</v>
      </c>
      <c r="H197" s="31" t="s">
        <v>572</v>
      </c>
      <c r="I197" s="20" t="s">
        <v>622</v>
      </c>
      <c r="J197" s="29" t="s">
        <v>577</v>
      </c>
      <c r="K197" s="31" t="s">
        <v>344</v>
      </c>
      <c r="L197" s="7" t="s">
        <v>345</v>
      </c>
      <c r="M197" t="s">
        <v>577</v>
      </c>
      <c r="P197" s="8" t="s">
        <v>346</v>
      </c>
    </row>
    <row r="198" spans="1:16" ht="12.75">
      <c r="A198" s="1">
        <f t="shared" si="2"/>
        <v>190</v>
      </c>
      <c r="B198" t="s">
        <v>792</v>
      </c>
      <c r="C198" s="2" t="s">
        <v>585</v>
      </c>
      <c r="D198" s="3" t="s">
        <v>119</v>
      </c>
      <c r="E198" s="3" t="s">
        <v>574</v>
      </c>
      <c r="F198" s="3" t="s">
        <v>811</v>
      </c>
      <c r="G198" s="25">
        <v>1572</v>
      </c>
      <c r="H198" s="4" t="s">
        <v>572</v>
      </c>
      <c r="I198" s="20" t="s">
        <v>121</v>
      </c>
      <c r="J198" s="27" t="s">
        <v>573</v>
      </c>
      <c r="K198" s="27" t="s">
        <v>920</v>
      </c>
      <c r="L198" s="7" t="s">
        <v>122</v>
      </c>
      <c r="M198" t="s">
        <v>577</v>
      </c>
      <c r="P198" s="8" t="s">
        <v>123</v>
      </c>
    </row>
    <row r="199" spans="1:16" ht="12.75">
      <c r="A199" s="1">
        <f t="shared" si="2"/>
        <v>191</v>
      </c>
      <c r="B199" t="s">
        <v>792</v>
      </c>
      <c r="C199" s="2" t="s">
        <v>585</v>
      </c>
      <c r="D199" s="3" t="s">
        <v>94</v>
      </c>
      <c r="E199" s="3" t="s">
        <v>586</v>
      </c>
      <c r="F199" s="3" t="s">
        <v>612</v>
      </c>
      <c r="G199" s="25">
        <v>1572</v>
      </c>
      <c r="H199" s="4" t="s">
        <v>572</v>
      </c>
      <c r="I199" s="20" t="s">
        <v>97</v>
      </c>
      <c r="J199" s="27" t="s">
        <v>598</v>
      </c>
      <c r="K199" s="27" t="s">
        <v>718</v>
      </c>
      <c r="L199" s="7" t="s">
        <v>98</v>
      </c>
      <c r="M199" t="s">
        <v>845</v>
      </c>
      <c r="P199" s="8" t="s">
        <v>99</v>
      </c>
    </row>
    <row r="200" spans="1:16" ht="12.75">
      <c r="A200" s="1">
        <f t="shared" si="2"/>
        <v>192</v>
      </c>
      <c r="B200" t="s">
        <v>792</v>
      </c>
      <c r="C200" s="2" t="s">
        <v>585</v>
      </c>
      <c r="D200" s="25">
        <v>64</v>
      </c>
      <c r="E200" s="25">
        <v>15</v>
      </c>
      <c r="F200" s="25">
        <v>4</v>
      </c>
      <c r="G200" s="25">
        <v>1575</v>
      </c>
      <c r="H200" s="4" t="s">
        <v>572</v>
      </c>
      <c r="I200" s="20" t="s">
        <v>97</v>
      </c>
      <c r="J200" s="29" t="s">
        <v>702</v>
      </c>
      <c r="K200" t="s">
        <v>718</v>
      </c>
      <c r="L200" s="7" t="s">
        <v>603</v>
      </c>
      <c r="M200" t="s">
        <v>845</v>
      </c>
      <c r="P200" s="8" t="s">
        <v>450</v>
      </c>
    </row>
    <row r="201" spans="1:16" ht="12.75">
      <c r="A201" s="1">
        <f aca="true" t="shared" si="3" ref="A201:A264">1+A200</f>
        <v>193</v>
      </c>
      <c r="B201" t="s">
        <v>792</v>
      </c>
      <c r="C201" s="2" t="s">
        <v>585</v>
      </c>
      <c r="D201" s="25">
        <v>74</v>
      </c>
      <c r="E201" s="25">
        <v>13</v>
      </c>
      <c r="F201" s="25">
        <v>12</v>
      </c>
      <c r="G201" s="25">
        <v>1575</v>
      </c>
      <c r="H201" s="4" t="s">
        <v>572</v>
      </c>
      <c r="I201" s="20" t="s">
        <v>97</v>
      </c>
      <c r="J201" s="29" t="s">
        <v>598</v>
      </c>
      <c r="K201" t="s">
        <v>604</v>
      </c>
      <c r="L201" s="7" t="s">
        <v>603</v>
      </c>
      <c r="M201" t="s">
        <v>605</v>
      </c>
      <c r="P201" s="8" t="s">
        <v>549</v>
      </c>
    </row>
    <row r="202" spans="1:16" ht="12.75">
      <c r="A202" s="1">
        <f t="shared" si="3"/>
        <v>194</v>
      </c>
      <c r="B202" t="s">
        <v>775</v>
      </c>
      <c r="C202" s="2" t="s">
        <v>585</v>
      </c>
      <c r="D202" s="3" t="s">
        <v>811</v>
      </c>
      <c r="E202" s="3" t="s">
        <v>793</v>
      </c>
      <c r="F202" s="3" t="s">
        <v>811</v>
      </c>
      <c r="G202" s="25">
        <v>1570</v>
      </c>
      <c r="H202" s="4" t="s">
        <v>572</v>
      </c>
      <c r="I202" s="20" t="s">
        <v>825</v>
      </c>
      <c r="J202" s="26" t="s">
        <v>826</v>
      </c>
      <c r="K202" t="s">
        <v>704</v>
      </c>
      <c r="L202" s="7" t="s">
        <v>827</v>
      </c>
      <c r="M202" t="s">
        <v>605</v>
      </c>
      <c r="P202" s="8" t="s">
        <v>828</v>
      </c>
    </row>
    <row r="203" spans="1:16" ht="12.75">
      <c r="A203" s="1">
        <f t="shared" si="3"/>
        <v>195</v>
      </c>
      <c r="B203" t="s">
        <v>792</v>
      </c>
      <c r="C203" s="2" t="s">
        <v>585</v>
      </c>
      <c r="D203" s="25">
        <v>85</v>
      </c>
      <c r="E203" s="25">
        <v>2</v>
      </c>
      <c r="F203" s="25">
        <v>2</v>
      </c>
      <c r="G203" s="25">
        <v>1577</v>
      </c>
      <c r="H203" s="4" t="s">
        <v>572</v>
      </c>
      <c r="I203" s="20" t="s">
        <v>825</v>
      </c>
      <c r="J203" s="29" t="s">
        <v>598</v>
      </c>
      <c r="K203" t="s">
        <v>598</v>
      </c>
      <c r="L203" s="7" t="s">
        <v>603</v>
      </c>
      <c r="M203" t="s">
        <v>619</v>
      </c>
      <c r="P203" s="8" t="s">
        <v>391</v>
      </c>
    </row>
    <row r="204" spans="1:16" ht="12.75">
      <c r="A204" s="1">
        <f t="shared" si="3"/>
        <v>196</v>
      </c>
      <c r="B204" t="s">
        <v>657</v>
      </c>
      <c r="C204" s="2" t="s">
        <v>585</v>
      </c>
      <c r="D204" s="3" t="s">
        <v>587</v>
      </c>
      <c r="E204" s="3" t="s">
        <v>692</v>
      </c>
      <c r="F204" s="3" t="s">
        <v>595</v>
      </c>
      <c r="G204" s="25">
        <v>1570</v>
      </c>
      <c r="H204" s="4" t="s">
        <v>572</v>
      </c>
      <c r="I204" s="20" t="s">
        <v>152</v>
      </c>
      <c r="J204" s="26" t="s">
        <v>704</v>
      </c>
      <c r="K204" t="s">
        <v>693</v>
      </c>
      <c r="L204" s="7" t="s">
        <v>596</v>
      </c>
      <c r="M204" t="s">
        <v>573</v>
      </c>
      <c r="N204" s="7" t="s">
        <v>695</v>
      </c>
      <c r="P204" s="8" t="s">
        <v>694</v>
      </c>
    </row>
    <row r="205" spans="1:16" ht="12.75">
      <c r="A205" s="1">
        <f t="shared" si="3"/>
        <v>197</v>
      </c>
      <c r="B205" t="s">
        <v>792</v>
      </c>
      <c r="C205" s="2" t="s">
        <v>585</v>
      </c>
      <c r="D205" s="3" t="s">
        <v>143</v>
      </c>
      <c r="E205" s="3" t="s">
        <v>802</v>
      </c>
      <c r="F205" s="3" t="s">
        <v>692</v>
      </c>
      <c r="G205" s="25">
        <v>1572</v>
      </c>
      <c r="H205" s="4" t="s">
        <v>572</v>
      </c>
      <c r="I205" s="20" t="s">
        <v>152</v>
      </c>
      <c r="J205" s="27" t="s">
        <v>879</v>
      </c>
      <c r="K205" s="27" t="s">
        <v>693</v>
      </c>
      <c r="L205" s="7" t="s">
        <v>959</v>
      </c>
      <c r="M205" t="s">
        <v>573</v>
      </c>
      <c r="P205" s="8" t="s">
        <v>153</v>
      </c>
    </row>
    <row r="206" spans="1:16" ht="12.75">
      <c r="A206" s="1">
        <f t="shared" si="3"/>
        <v>198</v>
      </c>
      <c r="B206" t="s">
        <v>792</v>
      </c>
      <c r="C206" s="2" t="s">
        <v>585</v>
      </c>
      <c r="D206" s="25">
        <v>66</v>
      </c>
      <c r="E206" s="25">
        <v>28</v>
      </c>
      <c r="F206" s="25">
        <v>6</v>
      </c>
      <c r="G206" s="25">
        <v>1575</v>
      </c>
      <c r="H206" s="4" t="s">
        <v>572</v>
      </c>
      <c r="I206" s="20" t="s">
        <v>152</v>
      </c>
      <c r="J206" s="29" t="s">
        <v>576</v>
      </c>
      <c r="K206" t="s">
        <v>693</v>
      </c>
      <c r="L206" s="7" t="s">
        <v>603</v>
      </c>
      <c r="M206" t="s">
        <v>573</v>
      </c>
      <c r="P206" s="28" t="s">
        <v>493</v>
      </c>
    </row>
    <row r="207" spans="1:10" ht="12.75">
      <c r="A207" s="1">
        <f t="shared" si="3"/>
        <v>199</v>
      </c>
      <c r="B207" t="s">
        <v>792</v>
      </c>
      <c r="C207" s="2" t="s">
        <v>585</v>
      </c>
      <c r="D207" s="25">
        <v>85</v>
      </c>
      <c r="E207" s="25"/>
      <c r="F207" s="25"/>
      <c r="G207" s="25"/>
      <c r="H207" s="4" t="s">
        <v>572</v>
      </c>
      <c r="I207" s="20" t="s">
        <v>392</v>
      </c>
      <c r="J207" s="29"/>
    </row>
    <row r="208" spans="1:10" ht="12.75">
      <c r="A208" s="1">
        <f t="shared" si="3"/>
        <v>200</v>
      </c>
      <c r="B208" t="s">
        <v>649</v>
      </c>
      <c r="C208" s="2" t="s">
        <v>585</v>
      </c>
      <c r="D208" s="3" t="s">
        <v>588</v>
      </c>
      <c r="E208" s="3" t="s">
        <v>629</v>
      </c>
      <c r="F208" s="3" t="s">
        <v>587</v>
      </c>
      <c r="G208" s="25">
        <v>1570</v>
      </c>
      <c r="H208" s="4" t="s">
        <v>572</v>
      </c>
      <c r="I208" s="20" t="s">
        <v>630</v>
      </c>
      <c r="J208" s="26"/>
    </row>
    <row r="209" spans="1:9" ht="12.75">
      <c r="A209" s="1">
        <f t="shared" si="3"/>
        <v>201</v>
      </c>
      <c r="B209" t="s">
        <v>776</v>
      </c>
      <c r="C209" s="2" t="s">
        <v>585</v>
      </c>
      <c r="D209" s="3" t="s">
        <v>811</v>
      </c>
      <c r="E209" s="3" t="s">
        <v>571</v>
      </c>
      <c r="F209" s="3" t="s">
        <v>811</v>
      </c>
      <c r="G209" s="25">
        <v>1570</v>
      </c>
      <c r="H209" s="4" t="s">
        <v>572</v>
      </c>
      <c r="I209" s="20" t="s">
        <v>630</v>
      </c>
    </row>
    <row r="210" spans="1:10" ht="12.75">
      <c r="A210" s="1">
        <f t="shared" si="3"/>
        <v>202</v>
      </c>
      <c r="B210" t="s">
        <v>792</v>
      </c>
      <c r="C210" s="2" t="s">
        <v>585</v>
      </c>
      <c r="D210" s="3" t="s">
        <v>617</v>
      </c>
      <c r="E210" s="3" t="s">
        <v>882</v>
      </c>
      <c r="F210" s="3" t="s">
        <v>587</v>
      </c>
      <c r="G210" s="25">
        <v>1571</v>
      </c>
      <c r="H210" s="4" t="s">
        <v>572</v>
      </c>
      <c r="I210" s="20" t="s">
        <v>630</v>
      </c>
      <c r="J210" s="6" t="s">
        <v>845</v>
      </c>
    </row>
    <row r="211" spans="1:11" ht="12.75">
      <c r="A211" s="1">
        <f t="shared" si="3"/>
        <v>203</v>
      </c>
      <c r="B211" t="s">
        <v>792</v>
      </c>
      <c r="C211" s="2" t="s">
        <v>585</v>
      </c>
      <c r="D211" s="3" t="s">
        <v>579</v>
      </c>
      <c r="E211" s="3" t="s">
        <v>621</v>
      </c>
      <c r="F211" s="3" t="s">
        <v>588</v>
      </c>
      <c r="G211" s="25">
        <v>1572</v>
      </c>
      <c r="H211" s="4" t="s">
        <v>572</v>
      </c>
      <c r="I211" s="20" t="s">
        <v>630</v>
      </c>
      <c r="J211" s="27"/>
      <c r="K211" s="27"/>
    </row>
    <row r="212" spans="1:10" ht="12.75">
      <c r="A212" s="1">
        <f t="shared" si="3"/>
        <v>204</v>
      </c>
      <c r="B212" t="s">
        <v>792</v>
      </c>
      <c r="C212" s="2" t="s">
        <v>585</v>
      </c>
      <c r="D212" s="25">
        <v>77</v>
      </c>
      <c r="E212" s="25">
        <v>15</v>
      </c>
      <c r="F212" s="25">
        <v>4</v>
      </c>
      <c r="G212" s="25">
        <v>1576</v>
      </c>
      <c r="H212" s="4" t="s">
        <v>572</v>
      </c>
      <c r="I212" s="20" t="s">
        <v>630</v>
      </c>
      <c r="J212" s="29"/>
    </row>
    <row r="213" spans="1:16" ht="12.75">
      <c r="A213" s="1">
        <f t="shared" si="3"/>
        <v>205</v>
      </c>
      <c r="B213" t="s">
        <v>792</v>
      </c>
      <c r="C213" s="2" t="s">
        <v>585</v>
      </c>
      <c r="D213" s="25">
        <v>77</v>
      </c>
      <c r="E213" s="25">
        <v>19</v>
      </c>
      <c r="F213" s="25">
        <v>4</v>
      </c>
      <c r="G213" s="25">
        <v>1576</v>
      </c>
      <c r="H213" s="4" t="s">
        <v>572</v>
      </c>
      <c r="I213" s="20" t="s">
        <v>630</v>
      </c>
      <c r="J213" s="29" t="s">
        <v>717</v>
      </c>
      <c r="K213" t="s">
        <v>718</v>
      </c>
      <c r="L213" s="7" t="s">
        <v>603</v>
      </c>
      <c r="M213" t="s">
        <v>573</v>
      </c>
      <c r="P213" s="8" t="s">
        <v>488</v>
      </c>
    </row>
    <row r="214" spans="1:10" ht="12.75">
      <c r="A214" s="1">
        <f t="shared" si="3"/>
        <v>206</v>
      </c>
      <c r="B214" t="s">
        <v>792</v>
      </c>
      <c r="C214" s="2" t="s">
        <v>585</v>
      </c>
      <c r="D214" s="25">
        <v>78</v>
      </c>
      <c r="E214" s="25"/>
      <c r="F214" s="25"/>
      <c r="G214" s="25"/>
      <c r="H214" s="4" t="s">
        <v>354</v>
      </c>
      <c r="I214" s="20" t="s">
        <v>578</v>
      </c>
      <c r="J214" s="29"/>
    </row>
    <row r="215" spans="1:10" ht="12.75">
      <c r="A215" s="1">
        <f t="shared" si="3"/>
        <v>207</v>
      </c>
      <c r="B215" t="s">
        <v>792</v>
      </c>
      <c r="C215" s="2" t="s">
        <v>585</v>
      </c>
      <c r="D215" s="25">
        <v>83</v>
      </c>
      <c r="E215" s="25">
        <v>8</v>
      </c>
      <c r="F215" s="25">
        <v>11</v>
      </c>
      <c r="G215" s="25">
        <v>1576</v>
      </c>
      <c r="H215" s="4" t="s">
        <v>572</v>
      </c>
      <c r="I215" s="20" t="s">
        <v>630</v>
      </c>
      <c r="J215" s="29"/>
    </row>
    <row r="216" spans="1:10" ht="12.75">
      <c r="A216" s="1">
        <f t="shared" si="3"/>
        <v>208</v>
      </c>
      <c r="B216" t="s">
        <v>792</v>
      </c>
      <c r="C216" s="2" t="s">
        <v>585</v>
      </c>
      <c r="D216" s="25">
        <v>85</v>
      </c>
      <c r="E216" s="25" t="s">
        <v>603</v>
      </c>
      <c r="F216" s="25" t="s">
        <v>603</v>
      </c>
      <c r="G216" s="25" t="s">
        <v>603</v>
      </c>
      <c r="H216" s="4" t="s">
        <v>572</v>
      </c>
      <c r="I216" s="20" t="s">
        <v>578</v>
      </c>
      <c r="J216" s="29"/>
    </row>
    <row r="217" spans="1:16" ht="12.75">
      <c r="A217" s="1">
        <f t="shared" si="3"/>
        <v>209</v>
      </c>
      <c r="B217" t="s">
        <v>792</v>
      </c>
      <c r="C217" s="2" t="s">
        <v>585</v>
      </c>
      <c r="D217" s="3" t="s">
        <v>52</v>
      </c>
      <c r="E217" s="3" t="s">
        <v>753</v>
      </c>
      <c r="F217" s="3" t="s">
        <v>634</v>
      </c>
      <c r="G217" s="25">
        <v>1572</v>
      </c>
      <c r="H217" s="4" t="s">
        <v>572</v>
      </c>
      <c r="I217" s="20" t="s">
        <v>984</v>
      </c>
      <c r="J217" s="27" t="s">
        <v>597</v>
      </c>
      <c r="K217" s="27" t="s">
        <v>56</v>
      </c>
      <c r="L217" s="7" t="s">
        <v>696</v>
      </c>
      <c r="M217" t="s">
        <v>798</v>
      </c>
      <c r="P217" s="28" t="s">
        <v>57</v>
      </c>
    </row>
    <row r="218" spans="1:16" ht="12.75">
      <c r="A218" s="1">
        <f t="shared" si="3"/>
        <v>210</v>
      </c>
      <c r="B218" t="s">
        <v>792</v>
      </c>
      <c r="C218" s="2" t="s">
        <v>585</v>
      </c>
      <c r="D218" s="25">
        <v>74</v>
      </c>
      <c r="E218" s="25">
        <v>12</v>
      </c>
      <c r="F218" s="25">
        <v>12</v>
      </c>
      <c r="G218" s="25">
        <v>1575</v>
      </c>
      <c r="H218" s="4" t="s">
        <v>572</v>
      </c>
      <c r="I218" s="20" t="s">
        <v>984</v>
      </c>
      <c r="J218" s="29" t="s">
        <v>627</v>
      </c>
      <c r="K218" t="s">
        <v>56</v>
      </c>
      <c r="L218" s="7" t="s">
        <v>603</v>
      </c>
      <c r="M218" t="s">
        <v>798</v>
      </c>
      <c r="P218" s="8" t="s">
        <v>547</v>
      </c>
    </row>
    <row r="219" spans="1:16" ht="12.75">
      <c r="A219" s="1">
        <f t="shared" si="3"/>
        <v>211</v>
      </c>
      <c r="B219" t="s">
        <v>792</v>
      </c>
      <c r="C219" s="2" t="s">
        <v>585</v>
      </c>
      <c r="D219" s="3" t="s">
        <v>802</v>
      </c>
      <c r="E219" s="3" t="s">
        <v>856</v>
      </c>
      <c r="F219" s="3" t="s">
        <v>829</v>
      </c>
      <c r="G219" s="25">
        <v>1571</v>
      </c>
      <c r="H219" s="4" t="s">
        <v>572</v>
      </c>
      <c r="I219" s="20" t="s">
        <v>994</v>
      </c>
      <c r="J219" s="6" t="s">
        <v>619</v>
      </c>
      <c r="K219" t="s">
        <v>991</v>
      </c>
      <c r="L219" s="7" t="s">
        <v>618</v>
      </c>
      <c r="M219" t="s">
        <v>992</v>
      </c>
      <c r="P219" s="8" t="s">
        <v>993</v>
      </c>
    </row>
    <row r="220" spans="1:16" ht="12.75">
      <c r="A220" s="1">
        <f t="shared" si="3"/>
        <v>212</v>
      </c>
      <c r="B220" t="s">
        <v>792</v>
      </c>
      <c r="C220" s="2" t="s">
        <v>585</v>
      </c>
      <c r="D220" s="25">
        <v>71</v>
      </c>
      <c r="E220" s="25">
        <v>9</v>
      </c>
      <c r="F220" s="25">
        <v>9</v>
      </c>
      <c r="G220" s="25">
        <v>1575</v>
      </c>
      <c r="H220" s="4" t="s">
        <v>572</v>
      </c>
      <c r="I220" s="20" t="s">
        <v>994</v>
      </c>
      <c r="J220" s="29" t="s">
        <v>991</v>
      </c>
      <c r="K220" t="s">
        <v>991</v>
      </c>
      <c r="L220" s="7" t="s">
        <v>603</v>
      </c>
      <c r="M220" t="s">
        <v>603</v>
      </c>
      <c r="P220" s="8" t="s">
        <v>531</v>
      </c>
    </row>
    <row r="221" spans="1:16" ht="12.75">
      <c r="A221" s="1">
        <f t="shared" si="3"/>
        <v>213</v>
      </c>
      <c r="B221" t="s">
        <v>792</v>
      </c>
      <c r="C221" s="2" t="s">
        <v>585</v>
      </c>
      <c r="D221" s="25">
        <v>81</v>
      </c>
      <c r="E221" s="25">
        <v>5</v>
      </c>
      <c r="F221" s="25">
        <v>8</v>
      </c>
      <c r="G221" s="25">
        <v>1576</v>
      </c>
      <c r="H221" s="4" t="s">
        <v>572</v>
      </c>
      <c r="I221" s="20" t="s">
        <v>502</v>
      </c>
      <c r="J221" s="29" t="s">
        <v>573</v>
      </c>
      <c r="K221" t="s">
        <v>718</v>
      </c>
      <c r="L221" s="7" t="s">
        <v>603</v>
      </c>
      <c r="M221" t="s">
        <v>605</v>
      </c>
      <c r="P221" s="8" t="s">
        <v>358</v>
      </c>
    </row>
    <row r="222" spans="1:16" ht="12.75">
      <c r="A222" s="1">
        <f t="shared" si="3"/>
        <v>214</v>
      </c>
      <c r="B222" t="s">
        <v>792</v>
      </c>
      <c r="C222" s="2" t="s">
        <v>585</v>
      </c>
      <c r="D222" s="25">
        <v>85</v>
      </c>
      <c r="E222" s="25">
        <v>13</v>
      </c>
      <c r="F222" s="25" t="s">
        <v>603</v>
      </c>
      <c r="G222" s="25" t="s">
        <v>603</v>
      </c>
      <c r="H222" s="4" t="s">
        <v>572</v>
      </c>
      <c r="I222" s="20" t="s">
        <v>393</v>
      </c>
      <c r="J222" s="29" t="s">
        <v>465</v>
      </c>
      <c r="K222" t="s">
        <v>465</v>
      </c>
      <c r="P222" s="8" t="s">
        <v>394</v>
      </c>
    </row>
    <row r="223" spans="1:16" ht="12.75">
      <c r="A223" s="1">
        <f t="shared" si="3"/>
        <v>215</v>
      </c>
      <c r="B223" t="s">
        <v>792</v>
      </c>
      <c r="C223" s="2" t="s">
        <v>585</v>
      </c>
      <c r="D223" s="25">
        <v>61</v>
      </c>
      <c r="E223" s="25">
        <v>4</v>
      </c>
      <c r="F223" s="25">
        <v>2</v>
      </c>
      <c r="G223" s="25">
        <v>1575</v>
      </c>
      <c r="H223" s="4" t="s">
        <v>572</v>
      </c>
      <c r="I223" s="20" t="s">
        <v>430</v>
      </c>
      <c r="J223" s="29" t="s">
        <v>1042</v>
      </c>
      <c r="K223" s="27" t="s">
        <v>597</v>
      </c>
      <c r="L223" s="7" t="s">
        <v>241</v>
      </c>
      <c r="M223" t="s">
        <v>431</v>
      </c>
      <c r="P223" s="8" t="s">
        <v>432</v>
      </c>
    </row>
    <row r="224" spans="1:16" ht="12.75">
      <c r="A224" s="1">
        <f t="shared" si="3"/>
        <v>216</v>
      </c>
      <c r="B224" t="s">
        <v>792</v>
      </c>
      <c r="C224" s="2" t="s">
        <v>585</v>
      </c>
      <c r="D224" s="25">
        <v>66</v>
      </c>
      <c r="E224" s="25">
        <v>24</v>
      </c>
      <c r="F224" s="25">
        <v>6</v>
      </c>
      <c r="G224" s="25">
        <v>1575</v>
      </c>
      <c r="H224" s="4" t="s">
        <v>572</v>
      </c>
      <c r="I224" s="20" t="s">
        <v>430</v>
      </c>
      <c r="J224" s="29" t="s">
        <v>603</v>
      </c>
      <c r="K224" t="s">
        <v>690</v>
      </c>
      <c r="L224" s="7" t="s">
        <v>603</v>
      </c>
      <c r="M224" t="s">
        <v>679</v>
      </c>
      <c r="P224" s="8" t="s">
        <v>491</v>
      </c>
    </row>
    <row r="225" spans="1:16" ht="12.75">
      <c r="A225" s="1">
        <f t="shared" si="3"/>
        <v>217</v>
      </c>
      <c r="B225" t="s">
        <v>792</v>
      </c>
      <c r="C225" s="2" t="s">
        <v>585</v>
      </c>
      <c r="D225" s="25">
        <v>84</v>
      </c>
      <c r="E225" s="25">
        <v>14</v>
      </c>
      <c r="F225" s="25">
        <v>12</v>
      </c>
      <c r="G225" s="25">
        <v>1576</v>
      </c>
      <c r="H225" s="4" t="s">
        <v>572</v>
      </c>
      <c r="I225" s="20" t="s">
        <v>430</v>
      </c>
      <c r="J225" s="29" t="s">
        <v>702</v>
      </c>
      <c r="K225" t="s">
        <v>627</v>
      </c>
      <c r="L225" s="7" t="s">
        <v>603</v>
      </c>
      <c r="M225" t="s">
        <v>605</v>
      </c>
      <c r="P225" s="8" t="s">
        <v>386</v>
      </c>
    </row>
    <row r="226" spans="1:16" ht="12.75">
      <c r="A226" s="1">
        <f t="shared" si="3"/>
        <v>218</v>
      </c>
      <c r="B226" t="s">
        <v>792</v>
      </c>
      <c r="C226" s="2" t="s">
        <v>585</v>
      </c>
      <c r="D226" s="3" t="s">
        <v>753</v>
      </c>
      <c r="E226" s="3" t="s">
        <v>586</v>
      </c>
      <c r="F226" s="3" t="s">
        <v>634</v>
      </c>
      <c r="G226" s="25">
        <v>1572</v>
      </c>
      <c r="H226" s="4" t="s">
        <v>572</v>
      </c>
      <c r="I226" s="20" t="s">
        <v>37</v>
      </c>
      <c r="J226" s="27" t="s">
        <v>38</v>
      </c>
      <c r="K226" s="27" t="s">
        <v>609</v>
      </c>
      <c r="L226" s="7" t="s">
        <v>681</v>
      </c>
      <c r="M226" t="s">
        <v>577</v>
      </c>
      <c r="P226" s="8" t="s">
        <v>39</v>
      </c>
    </row>
    <row r="227" spans="1:16" ht="12.75">
      <c r="A227" s="1">
        <f t="shared" si="3"/>
        <v>219</v>
      </c>
      <c r="B227" t="s">
        <v>792</v>
      </c>
      <c r="C227" s="2" t="s">
        <v>585</v>
      </c>
      <c r="D227" s="3" t="s">
        <v>607</v>
      </c>
      <c r="E227" s="3" t="s">
        <v>634</v>
      </c>
      <c r="F227" s="3" t="s">
        <v>594</v>
      </c>
      <c r="G227" s="25">
        <v>1571</v>
      </c>
      <c r="H227" s="4" t="s">
        <v>572</v>
      </c>
      <c r="I227" s="20" t="s">
        <v>885</v>
      </c>
      <c r="J227" s="6" t="s">
        <v>623</v>
      </c>
      <c r="K227" t="s">
        <v>598</v>
      </c>
      <c r="L227" s="7" t="s">
        <v>886</v>
      </c>
      <c r="M227" t="s">
        <v>798</v>
      </c>
      <c r="P227" s="8" t="s">
        <v>887</v>
      </c>
    </row>
    <row r="228" spans="1:16" ht="12.75">
      <c r="A228" s="1">
        <f t="shared" si="3"/>
        <v>220</v>
      </c>
      <c r="B228" t="s">
        <v>792</v>
      </c>
      <c r="C228" s="2" t="s">
        <v>585</v>
      </c>
      <c r="D228" s="3" t="s">
        <v>74</v>
      </c>
      <c r="E228" s="3" t="s">
        <v>579</v>
      </c>
      <c r="F228" s="3" t="s">
        <v>595</v>
      </c>
      <c r="G228" s="25">
        <v>1572</v>
      </c>
      <c r="H228" s="4" t="s">
        <v>572</v>
      </c>
      <c r="I228" s="20" t="s">
        <v>885</v>
      </c>
      <c r="J228" s="27" t="s">
        <v>604</v>
      </c>
      <c r="K228" s="27" t="s">
        <v>609</v>
      </c>
      <c r="L228" s="7" t="s">
        <v>894</v>
      </c>
      <c r="M228" t="s">
        <v>845</v>
      </c>
      <c r="P228" s="8" t="s">
        <v>67</v>
      </c>
    </row>
    <row r="229" spans="1:16" ht="12.75">
      <c r="A229" s="1">
        <f t="shared" si="3"/>
        <v>221</v>
      </c>
      <c r="B229" t="s">
        <v>669</v>
      </c>
      <c r="C229" s="2" t="s">
        <v>585</v>
      </c>
      <c r="D229" s="3" t="s">
        <v>571</v>
      </c>
      <c r="E229" s="3" t="s">
        <v>607</v>
      </c>
      <c r="F229" s="3" t="s">
        <v>571</v>
      </c>
      <c r="G229" s="25">
        <v>1570</v>
      </c>
      <c r="H229" s="4" t="s">
        <v>572</v>
      </c>
      <c r="I229" s="20" t="s">
        <v>726</v>
      </c>
      <c r="J229" s="26" t="s">
        <v>727</v>
      </c>
      <c r="K229" t="s">
        <v>718</v>
      </c>
      <c r="L229" s="7" t="s">
        <v>603</v>
      </c>
      <c r="M229" t="s">
        <v>603</v>
      </c>
      <c r="P229" s="8" t="s">
        <v>728</v>
      </c>
    </row>
    <row r="230" spans="1:16" ht="12.75">
      <c r="A230" s="1">
        <f t="shared" si="3"/>
        <v>222</v>
      </c>
      <c r="B230" t="s">
        <v>781</v>
      </c>
      <c r="C230" s="2" t="s">
        <v>585</v>
      </c>
      <c r="D230" s="3" t="s">
        <v>829</v>
      </c>
      <c r="E230" s="3" t="s">
        <v>710</v>
      </c>
      <c r="F230" s="3" t="s">
        <v>811</v>
      </c>
      <c r="G230" s="25">
        <v>1570</v>
      </c>
      <c r="H230" s="4" t="s">
        <v>572</v>
      </c>
      <c r="I230" s="20" t="s">
        <v>726</v>
      </c>
      <c r="J230" s="6" t="s">
        <v>623</v>
      </c>
      <c r="K230" t="s">
        <v>842</v>
      </c>
      <c r="L230" s="7" t="s">
        <v>583</v>
      </c>
      <c r="M230" t="s">
        <v>573</v>
      </c>
      <c r="P230" s="8" t="s">
        <v>843</v>
      </c>
    </row>
    <row r="231" spans="1:16" ht="12.75">
      <c r="A231" s="1">
        <f t="shared" si="3"/>
        <v>223</v>
      </c>
      <c r="B231" t="s">
        <v>792</v>
      </c>
      <c r="C231" s="2" t="s">
        <v>585</v>
      </c>
      <c r="D231" s="3" t="s">
        <v>753</v>
      </c>
      <c r="E231" s="3" t="s">
        <v>586</v>
      </c>
      <c r="F231" s="3" t="s">
        <v>634</v>
      </c>
      <c r="G231" s="25">
        <v>1572</v>
      </c>
      <c r="H231" s="4" t="s">
        <v>572</v>
      </c>
      <c r="I231" s="20" t="s">
        <v>726</v>
      </c>
      <c r="J231" s="27" t="s">
        <v>689</v>
      </c>
      <c r="K231" s="27" t="s">
        <v>40</v>
      </c>
      <c r="L231" s="7" t="s">
        <v>603</v>
      </c>
      <c r="M231" t="s">
        <v>603</v>
      </c>
      <c r="P231" s="8" t="s">
        <v>41</v>
      </c>
    </row>
    <row r="232" spans="1:16" ht="12.75">
      <c r="A232" s="1">
        <f t="shared" si="3"/>
        <v>224</v>
      </c>
      <c r="B232" t="s">
        <v>792</v>
      </c>
      <c r="C232" s="2" t="s">
        <v>585</v>
      </c>
      <c r="D232" s="25">
        <v>45</v>
      </c>
      <c r="E232" s="25">
        <v>29</v>
      </c>
      <c r="F232" s="25">
        <v>5</v>
      </c>
      <c r="G232" s="25">
        <v>1573</v>
      </c>
      <c r="H232" s="4" t="s">
        <v>572</v>
      </c>
      <c r="I232" s="20" t="s">
        <v>726</v>
      </c>
      <c r="J232" s="29" t="s">
        <v>573</v>
      </c>
      <c r="K232" s="27" t="s">
        <v>718</v>
      </c>
      <c r="L232" s="7" t="s">
        <v>603</v>
      </c>
      <c r="M232" t="s">
        <v>214</v>
      </c>
      <c r="P232" s="8" t="s">
        <v>215</v>
      </c>
    </row>
    <row r="233" spans="1:16" ht="12.75">
      <c r="A233" s="1">
        <f t="shared" si="3"/>
        <v>225</v>
      </c>
      <c r="B233" t="s">
        <v>792</v>
      </c>
      <c r="C233" s="2" t="s">
        <v>585</v>
      </c>
      <c r="D233" s="25">
        <v>46</v>
      </c>
      <c r="E233" s="25">
        <v>1</v>
      </c>
      <c r="F233" s="25">
        <v>7</v>
      </c>
      <c r="G233" s="25">
        <v>1573</v>
      </c>
      <c r="H233" s="4" t="s">
        <v>572</v>
      </c>
      <c r="I233" s="20" t="s">
        <v>726</v>
      </c>
      <c r="J233" s="29" t="s">
        <v>679</v>
      </c>
      <c r="K233" s="27" t="s">
        <v>636</v>
      </c>
      <c r="L233" s="7" t="s">
        <v>583</v>
      </c>
      <c r="M233" t="s">
        <v>573</v>
      </c>
      <c r="P233" s="8" t="s">
        <v>227</v>
      </c>
    </row>
    <row r="234" spans="1:16" ht="12.75">
      <c r="A234" s="1">
        <f t="shared" si="3"/>
        <v>226</v>
      </c>
      <c r="B234" t="s">
        <v>792</v>
      </c>
      <c r="C234" s="2" t="s">
        <v>585</v>
      </c>
      <c r="D234" s="25">
        <v>54</v>
      </c>
      <c r="E234" s="25">
        <v>28</v>
      </c>
      <c r="F234" s="25">
        <v>8</v>
      </c>
      <c r="G234" s="25">
        <v>1574</v>
      </c>
      <c r="H234" s="4" t="s">
        <v>572</v>
      </c>
      <c r="I234" s="20" t="s">
        <v>726</v>
      </c>
      <c r="J234" s="29" t="s">
        <v>603</v>
      </c>
      <c r="K234" s="27" t="s">
        <v>718</v>
      </c>
      <c r="L234" s="7" t="s">
        <v>959</v>
      </c>
      <c r="M234" t="s">
        <v>603</v>
      </c>
      <c r="P234" s="8" t="s">
        <v>301</v>
      </c>
    </row>
    <row r="235" spans="1:16" ht="12.75">
      <c r="A235" s="1">
        <f t="shared" si="3"/>
        <v>227</v>
      </c>
      <c r="B235" t="s">
        <v>792</v>
      </c>
      <c r="C235" s="2" t="s">
        <v>585</v>
      </c>
      <c r="D235" s="25">
        <v>81</v>
      </c>
      <c r="E235" s="25">
        <v>26</v>
      </c>
      <c r="F235" s="25">
        <v>7</v>
      </c>
      <c r="G235" s="25">
        <v>1576</v>
      </c>
      <c r="H235" s="4" t="s">
        <v>572</v>
      </c>
      <c r="I235" s="20" t="s">
        <v>726</v>
      </c>
      <c r="J235" s="29" t="s">
        <v>603</v>
      </c>
      <c r="K235" t="s">
        <v>636</v>
      </c>
      <c r="L235" s="7" t="s">
        <v>583</v>
      </c>
      <c r="M235" t="s">
        <v>573</v>
      </c>
      <c r="P235" s="8" t="s">
        <v>359</v>
      </c>
    </row>
    <row r="236" spans="1:13" ht="12.75">
      <c r="A236" s="1">
        <f t="shared" si="3"/>
        <v>228</v>
      </c>
      <c r="B236" t="s">
        <v>782</v>
      </c>
      <c r="C236" s="2" t="s">
        <v>585</v>
      </c>
      <c r="D236" s="3" t="s">
        <v>829</v>
      </c>
      <c r="E236" s="3" t="s">
        <v>588</v>
      </c>
      <c r="F236" s="3" t="s">
        <v>829</v>
      </c>
      <c r="G236" s="25">
        <v>1570</v>
      </c>
      <c r="H236" s="4" t="s">
        <v>572</v>
      </c>
      <c r="I236" s="20" t="s">
        <v>844</v>
      </c>
      <c r="J236" s="6" t="s">
        <v>845</v>
      </c>
      <c r="K236" t="s">
        <v>846</v>
      </c>
      <c r="L236" s="7" t="s">
        <v>603</v>
      </c>
      <c r="M236" t="s">
        <v>847</v>
      </c>
    </row>
    <row r="237" spans="1:13" ht="12.75">
      <c r="A237" s="1">
        <f t="shared" si="3"/>
        <v>229</v>
      </c>
      <c r="B237" t="s">
        <v>665</v>
      </c>
      <c r="C237" s="2" t="s">
        <v>585</v>
      </c>
      <c r="D237" s="3" t="s">
        <v>595</v>
      </c>
      <c r="E237" s="3" t="s">
        <v>595</v>
      </c>
      <c r="F237" s="3" t="s">
        <v>571</v>
      </c>
      <c r="G237" s="25">
        <v>1570</v>
      </c>
      <c r="H237" s="4" t="s">
        <v>572</v>
      </c>
      <c r="I237" s="20" t="s">
        <v>716</v>
      </c>
      <c r="J237" s="26" t="s">
        <v>717</v>
      </c>
      <c r="K237" t="s">
        <v>718</v>
      </c>
      <c r="L237" s="7" t="s">
        <v>603</v>
      </c>
      <c r="M237" t="s">
        <v>577</v>
      </c>
    </row>
    <row r="238" spans="1:16" ht="12.75">
      <c r="A238" s="1">
        <f t="shared" si="3"/>
        <v>230</v>
      </c>
      <c r="B238" t="s">
        <v>792</v>
      </c>
      <c r="C238" s="2" t="s">
        <v>585</v>
      </c>
      <c r="D238" s="25">
        <v>47</v>
      </c>
      <c r="E238" s="25">
        <v>27</v>
      </c>
      <c r="F238" s="25">
        <v>7</v>
      </c>
      <c r="G238" s="25">
        <v>1573</v>
      </c>
      <c r="H238" s="4" t="s">
        <v>572</v>
      </c>
      <c r="I238" s="20" t="s">
        <v>233</v>
      </c>
      <c r="J238" s="29" t="s">
        <v>623</v>
      </c>
      <c r="K238" s="27" t="s">
        <v>623</v>
      </c>
      <c r="L238" s="7" t="s">
        <v>234</v>
      </c>
      <c r="M238" t="s">
        <v>235</v>
      </c>
      <c r="P238" s="8" t="s">
        <v>236</v>
      </c>
    </row>
    <row r="239" spans="1:16" ht="12.75">
      <c r="A239" s="1">
        <f t="shared" si="3"/>
        <v>231</v>
      </c>
      <c r="B239" t="s">
        <v>792</v>
      </c>
      <c r="C239" s="2" t="s">
        <v>585</v>
      </c>
      <c r="D239" s="25">
        <v>67</v>
      </c>
      <c r="E239" s="25">
        <v>10</v>
      </c>
      <c r="F239" s="25">
        <v>6</v>
      </c>
      <c r="G239" s="25">
        <v>1575</v>
      </c>
      <c r="H239" s="4" t="s">
        <v>572</v>
      </c>
      <c r="I239" s="20" t="s">
        <v>494</v>
      </c>
      <c r="J239" s="29" t="s">
        <v>573</v>
      </c>
      <c r="K239" t="s">
        <v>690</v>
      </c>
      <c r="L239" s="7" t="s">
        <v>495</v>
      </c>
      <c r="M239" t="s">
        <v>573</v>
      </c>
      <c r="P239" s="8" t="s">
        <v>496</v>
      </c>
    </row>
    <row r="240" spans="1:16" ht="12.75">
      <c r="A240" s="1">
        <f t="shared" si="3"/>
        <v>232</v>
      </c>
      <c r="B240" t="s">
        <v>656</v>
      </c>
      <c r="C240" s="2" t="s">
        <v>585</v>
      </c>
      <c r="D240" s="3" t="s">
        <v>587</v>
      </c>
      <c r="E240" s="3" t="s">
        <v>678</v>
      </c>
      <c r="F240" s="3" t="s">
        <v>595</v>
      </c>
      <c r="G240" s="25">
        <v>1570</v>
      </c>
      <c r="H240" s="4" t="s">
        <v>572</v>
      </c>
      <c r="I240" s="20" t="s">
        <v>688</v>
      </c>
      <c r="J240" s="26" t="s">
        <v>689</v>
      </c>
      <c r="K240" t="s">
        <v>690</v>
      </c>
      <c r="L240" s="7" t="s">
        <v>603</v>
      </c>
      <c r="M240" t="s">
        <v>573</v>
      </c>
      <c r="P240" s="8" t="s">
        <v>691</v>
      </c>
    </row>
    <row r="241" spans="1:16" ht="12.75">
      <c r="A241" s="1">
        <f t="shared" si="3"/>
        <v>233</v>
      </c>
      <c r="B241" t="s">
        <v>648</v>
      </c>
      <c r="C241" s="2" t="s">
        <v>585</v>
      </c>
      <c r="D241" s="3" t="s">
        <v>588</v>
      </c>
      <c r="E241" s="3" t="s">
        <v>621</v>
      </c>
      <c r="F241" s="3" t="s">
        <v>587</v>
      </c>
      <c r="G241" s="25">
        <v>1570</v>
      </c>
      <c r="H241" s="4" t="s">
        <v>572</v>
      </c>
      <c r="I241" s="20" t="s">
        <v>625</v>
      </c>
      <c r="J241" s="26" t="s">
        <v>626</v>
      </c>
      <c r="K241" t="s">
        <v>627</v>
      </c>
      <c r="L241" s="7" t="s">
        <v>603</v>
      </c>
      <c r="M241" t="s">
        <v>573</v>
      </c>
      <c r="P241" s="8" t="s">
        <v>628</v>
      </c>
    </row>
    <row r="242" spans="1:16" ht="12.75">
      <c r="A242" s="1">
        <f t="shared" si="3"/>
        <v>234</v>
      </c>
      <c r="B242" t="s">
        <v>765</v>
      </c>
      <c r="C242" s="2" t="s">
        <v>585</v>
      </c>
      <c r="D242" s="3" t="s">
        <v>575</v>
      </c>
      <c r="E242" s="3" t="s">
        <v>701</v>
      </c>
      <c r="F242" s="3" t="s">
        <v>575</v>
      </c>
      <c r="G242" s="25">
        <v>1570</v>
      </c>
      <c r="H242" s="4" t="s">
        <v>572</v>
      </c>
      <c r="I242" s="20" t="s">
        <v>625</v>
      </c>
      <c r="J242" s="26" t="s">
        <v>797</v>
      </c>
      <c r="K242" t="s">
        <v>718</v>
      </c>
      <c r="L242" s="7" t="s">
        <v>603</v>
      </c>
      <c r="M242" t="s">
        <v>798</v>
      </c>
      <c r="P242" s="8" t="s">
        <v>799</v>
      </c>
    </row>
    <row r="243" spans="1:16" ht="12.75">
      <c r="A243" s="1">
        <f t="shared" si="3"/>
        <v>235</v>
      </c>
      <c r="B243" t="s">
        <v>792</v>
      </c>
      <c r="C243" s="2" t="s">
        <v>585</v>
      </c>
      <c r="D243" s="3" t="s">
        <v>621</v>
      </c>
      <c r="E243" s="3" t="s">
        <v>607</v>
      </c>
      <c r="F243" s="3" t="s">
        <v>575</v>
      </c>
      <c r="G243" s="25">
        <v>1571</v>
      </c>
      <c r="H243" s="4" t="s">
        <v>572</v>
      </c>
      <c r="I243" s="20" t="s">
        <v>625</v>
      </c>
      <c r="J243" s="6" t="s">
        <v>573</v>
      </c>
      <c r="K243" t="s">
        <v>751</v>
      </c>
      <c r="L243" s="7" t="s">
        <v>603</v>
      </c>
      <c r="M243" t="s">
        <v>845</v>
      </c>
      <c r="P243" s="8" t="s">
        <v>958</v>
      </c>
    </row>
    <row r="244" spans="1:16" ht="12.75">
      <c r="A244" s="1">
        <f t="shared" si="3"/>
        <v>236</v>
      </c>
      <c r="B244" t="s">
        <v>792</v>
      </c>
      <c r="C244" s="2" t="s">
        <v>585</v>
      </c>
      <c r="D244" s="3" t="s">
        <v>629</v>
      </c>
      <c r="E244" s="3" t="s">
        <v>574</v>
      </c>
      <c r="F244" s="3" t="s">
        <v>612</v>
      </c>
      <c r="G244" s="25">
        <v>1571</v>
      </c>
      <c r="H244" s="4" t="s">
        <v>572</v>
      </c>
      <c r="I244" s="20" t="s">
        <v>625</v>
      </c>
      <c r="J244" s="6" t="s">
        <v>928</v>
      </c>
      <c r="K244" t="s">
        <v>598</v>
      </c>
      <c r="L244" s="7" t="s">
        <v>603</v>
      </c>
      <c r="M244" t="s">
        <v>845</v>
      </c>
      <c r="P244" s="8" t="s">
        <v>971</v>
      </c>
    </row>
    <row r="245" spans="1:16" ht="12.75">
      <c r="A245" s="1">
        <f t="shared" si="3"/>
        <v>237</v>
      </c>
      <c r="B245" t="s">
        <v>792</v>
      </c>
      <c r="C245" s="2" t="s">
        <v>585</v>
      </c>
      <c r="D245" s="3" t="s">
        <v>52</v>
      </c>
      <c r="E245" s="3" t="s">
        <v>678</v>
      </c>
      <c r="F245" s="3" t="s">
        <v>634</v>
      </c>
      <c r="G245" s="25">
        <v>1572</v>
      </c>
      <c r="H245" s="4" t="s">
        <v>572</v>
      </c>
      <c r="I245" s="20" t="s">
        <v>625</v>
      </c>
      <c r="J245" s="27" t="s">
        <v>845</v>
      </c>
      <c r="K245" s="27" t="s">
        <v>623</v>
      </c>
      <c r="L245" s="7" t="s">
        <v>22</v>
      </c>
      <c r="M245" t="s">
        <v>53</v>
      </c>
      <c r="P245" s="8" t="s">
        <v>54</v>
      </c>
    </row>
    <row r="246" spans="1:16" ht="12.75">
      <c r="A246" s="1">
        <f t="shared" si="3"/>
        <v>238</v>
      </c>
      <c r="B246" t="s">
        <v>792</v>
      </c>
      <c r="C246" s="2" t="s">
        <v>585</v>
      </c>
      <c r="D246" s="3" t="s">
        <v>52</v>
      </c>
      <c r="E246" s="3" t="s">
        <v>802</v>
      </c>
      <c r="F246" s="3" t="s">
        <v>634</v>
      </c>
      <c r="G246" s="25">
        <v>1572</v>
      </c>
      <c r="H246" s="4" t="s">
        <v>572</v>
      </c>
      <c r="I246" s="20" t="s">
        <v>625</v>
      </c>
      <c r="J246" s="27" t="s">
        <v>598</v>
      </c>
      <c r="K246" s="27" t="s">
        <v>604</v>
      </c>
      <c r="L246" s="7" t="s">
        <v>603</v>
      </c>
      <c r="M246" t="s">
        <v>576</v>
      </c>
      <c r="P246" s="8" t="s">
        <v>55</v>
      </c>
    </row>
    <row r="247" spans="1:16" ht="12.75">
      <c r="A247" s="1">
        <f t="shared" si="3"/>
        <v>239</v>
      </c>
      <c r="B247" t="s">
        <v>792</v>
      </c>
      <c r="C247" s="2" t="s">
        <v>585</v>
      </c>
      <c r="D247" s="3" t="s">
        <v>100</v>
      </c>
      <c r="E247" s="3" t="s">
        <v>575</v>
      </c>
      <c r="F247" s="3" t="s">
        <v>612</v>
      </c>
      <c r="G247" s="25">
        <v>1572</v>
      </c>
      <c r="H247" s="4" t="s">
        <v>572</v>
      </c>
      <c r="I247" s="20" t="s">
        <v>625</v>
      </c>
      <c r="J247" s="27" t="s">
        <v>603</v>
      </c>
      <c r="K247" s="27" t="s">
        <v>598</v>
      </c>
      <c r="L247" s="7" t="s">
        <v>603</v>
      </c>
      <c r="M247" t="s">
        <v>951</v>
      </c>
      <c r="P247" s="8" t="s">
        <v>103</v>
      </c>
    </row>
    <row r="248" spans="1:16" ht="12.75">
      <c r="A248" s="1">
        <f t="shared" si="3"/>
        <v>240</v>
      </c>
      <c r="B248" t="s">
        <v>792</v>
      </c>
      <c r="C248" s="2" t="s">
        <v>585</v>
      </c>
      <c r="D248" s="3" t="s">
        <v>110</v>
      </c>
      <c r="E248" s="3" t="s">
        <v>678</v>
      </c>
      <c r="F248" s="3" t="s">
        <v>811</v>
      </c>
      <c r="G248" s="25">
        <v>1572</v>
      </c>
      <c r="H248" s="4" t="s">
        <v>572</v>
      </c>
      <c r="I248" s="20" t="s">
        <v>625</v>
      </c>
      <c r="J248" s="27" t="s">
        <v>573</v>
      </c>
      <c r="K248" s="27" t="s">
        <v>718</v>
      </c>
      <c r="L248" s="7" t="s">
        <v>603</v>
      </c>
      <c r="M248" t="s">
        <v>798</v>
      </c>
      <c r="P248" s="8" t="s">
        <v>118</v>
      </c>
    </row>
    <row r="249" spans="1:16" ht="12.75">
      <c r="A249" s="1">
        <f t="shared" si="3"/>
        <v>241</v>
      </c>
      <c r="B249" t="s">
        <v>792</v>
      </c>
      <c r="C249" s="2" t="s">
        <v>585</v>
      </c>
      <c r="D249" s="3" t="s">
        <v>157</v>
      </c>
      <c r="E249" s="25">
        <v>4</v>
      </c>
      <c r="F249" s="25">
        <v>2</v>
      </c>
      <c r="G249" s="25">
        <v>1573</v>
      </c>
      <c r="H249" s="4" t="s">
        <v>572</v>
      </c>
      <c r="I249" s="20" t="s">
        <v>625</v>
      </c>
      <c r="J249" s="27" t="s">
        <v>717</v>
      </c>
      <c r="K249" s="27" t="s">
        <v>598</v>
      </c>
      <c r="L249" s="7" t="s">
        <v>161</v>
      </c>
      <c r="M249" t="s">
        <v>845</v>
      </c>
      <c r="P249" s="8" t="s">
        <v>162</v>
      </c>
    </row>
    <row r="250" spans="1:16" ht="12.75">
      <c r="A250" s="1">
        <f t="shared" si="3"/>
        <v>242</v>
      </c>
      <c r="B250" t="s">
        <v>792</v>
      </c>
      <c r="C250" s="2" t="s">
        <v>585</v>
      </c>
      <c r="D250" s="25">
        <v>45</v>
      </c>
      <c r="E250" s="25">
        <v>12</v>
      </c>
      <c r="F250" s="25">
        <v>5</v>
      </c>
      <c r="G250" s="25">
        <v>1573</v>
      </c>
      <c r="H250" s="4" t="s">
        <v>572</v>
      </c>
      <c r="I250" s="20" t="s">
        <v>625</v>
      </c>
      <c r="J250" s="29" t="s">
        <v>203</v>
      </c>
      <c r="K250" s="27" t="s">
        <v>915</v>
      </c>
      <c r="L250" s="7" t="s">
        <v>204</v>
      </c>
      <c r="M250" t="s">
        <v>845</v>
      </c>
      <c r="P250" s="8" t="s">
        <v>205</v>
      </c>
    </row>
    <row r="251" spans="1:16" ht="12.75">
      <c r="A251" s="1">
        <f t="shared" si="3"/>
        <v>243</v>
      </c>
      <c r="B251" t="s">
        <v>792</v>
      </c>
      <c r="C251" s="2" t="s">
        <v>585</v>
      </c>
      <c r="D251" s="25">
        <v>59</v>
      </c>
      <c r="E251" s="25">
        <v>7</v>
      </c>
      <c r="F251" s="25">
        <v>1</v>
      </c>
      <c r="G251" s="25">
        <v>1575</v>
      </c>
      <c r="H251" s="4" t="s">
        <v>572</v>
      </c>
      <c r="I251" s="20" t="s">
        <v>625</v>
      </c>
      <c r="J251" s="29" t="s">
        <v>704</v>
      </c>
      <c r="K251" s="27" t="s">
        <v>718</v>
      </c>
      <c r="L251" s="7" t="s">
        <v>603</v>
      </c>
      <c r="M251" t="s">
        <v>1042</v>
      </c>
      <c r="P251" s="8" t="s">
        <v>416</v>
      </c>
    </row>
    <row r="252" spans="1:16" ht="12.75">
      <c r="A252" s="1">
        <f t="shared" si="3"/>
        <v>244</v>
      </c>
      <c r="B252" t="s">
        <v>792</v>
      </c>
      <c r="C252" s="2" t="s">
        <v>585</v>
      </c>
      <c r="D252" s="25">
        <v>69</v>
      </c>
      <c r="E252" s="25">
        <v>19</v>
      </c>
      <c r="F252" s="25">
        <v>8</v>
      </c>
      <c r="G252" s="25">
        <v>1575</v>
      </c>
      <c r="H252" s="4" t="s">
        <v>572</v>
      </c>
      <c r="I252" s="20" t="s">
        <v>625</v>
      </c>
      <c r="J252" s="29" t="s">
        <v>573</v>
      </c>
      <c r="K252" t="s">
        <v>598</v>
      </c>
      <c r="L252" s="7" t="s">
        <v>603</v>
      </c>
      <c r="M252" t="s">
        <v>851</v>
      </c>
      <c r="P252" s="8" t="s">
        <v>515</v>
      </c>
    </row>
    <row r="253" spans="1:16" ht="12.75">
      <c r="A253" s="1">
        <f t="shared" si="3"/>
        <v>245</v>
      </c>
      <c r="B253" t="s">
        <v>792</v>
      </c>
      <c r="C253" s="2" t="s">
        <v>585</v>
      </c>
      <c r="D253" s="25">
        <v>70</v>
      </c>
      <c r="E253" s="25">
        <v>10</v>
      </c>
      <c r="F253" s="25">
        <v>9</v>
      </c>
      <c r="G253" s="25">
        <v>1575</v>
      </c>
      <c r="H253" s="4" t="s">
        <v>572</v>
      </c>
      <c r="I253" s="20" t="s">
        <v>625</v>
      </c>
      <c r="J253" s="29" t="s">
        <v>714</v>
      </c>
      <c r="K253" t="s">
        <v>14</v>
      </c>
      <c r="L253" s="7" t="s">
        <v>603</v>
      </c>
      <c r="M253" t="s">
        <v>712</v>
      </c>
      <c r="P253" s="8" t="s">
        <v>521</v>
      </c>
    </row>
    <row r="254" spans="1:16" ht="12.75">
      <c r="A254" s="1">
        <f t="shared" si="3"/>
        <v>246</v>
      </c>
      <c r="B254" t="s">
        <v>792</v>
      </c>
      <c r="C254" s="2" t="s">
        <v>585</v>
      </c>
      <c r="D254" s="25">
        <v>74</v>
      </c>
      <c r="E254" s="25">
        <v>9</v>
      </c>
      <c r="F254" s="25">
        <v>1</v>
      </c>
      <c r="G254" s="25">
        <v>1576</v>
      </c>
      <c r="H254" s="4" t="s">
        <v>572</v>
      </c>
      <c r="I254" s="20" t="s">
        <v>625</v>
      </c>
      <c r="J254" s="29" t="s">
        <v>465</v>
      </c>
      <c r="K254" t="s">
        <v>465</v>
      </c>
      <c r="P254" s="8" t="s">
        <v>466</v>
      </c>
    </row>
    <row r="255" spans="1:16" ht="12.75">
      <c r="A255" s="1">
        <f t="shared" si="3"/>
        <v>247</v>
      </c>
      <c r="B255" t="s">
        <v>792</v>
      </c>
      <c r="C255" s="2" t="s">
        <v>585</v>
      </c>
      <c r="D255" s="25">
        <v>83</v>
      </c>
      <c r="E255" s="31">
        <v>30</v>
      </c>
      <c r="F255" s="25">
        <v>9</v>
      </c>
      <c r="G255" s="25">
        <v>1576</v>
      </c>
      <c r="H255" s="4" t="s">
        <v>572</v>
      </c>
      <c r="I255" s="20" t="s">
        <v>625</v>
      </c>
      <c r="J255" s="29" t="s">
        <v>597</v>
      </c>
      <c r="K255" t="s">
        <v>598</v>
      </c>
      <c r="L255" s="7" t="s">
        <v>603</v>
      </c>
      <c r="M255" t="s">
        <v>845</v>
      </c>
      <c r="P255" s="8" t="s">
        <v>372</v>
      </c>
    </row>
    <row r="256" spans="1:16" ht="12.75">
      <c r="A256" s="1">
        <f t="shared" si="3"/>
        <v>248</v>
      </c>
      <c r="B256" t="s">
        <v>792</v>
      </c>
      <c r="C256" s="2" t="s">
        <v>585</v>
      </c>
      <c r="D256" s="25">
        <v>85</v>
      </c>
      <c r="E256" s="25">
        <v>24</v>
      </c>
      <c r="F256" s="25">
        <v>12</v>
      </c>
      <c r="G256" s="25">
        <v>1576</v>
      </c>
      <c r="H256" s="4" t="s">
        <v>572</v>
      </c>
      <c r="I256" s="20" t="s">
        <v>625</v>
      </c>
      <c r="J256" s="29" t="s">
        <v>250</v>
      </c>
      <c r="K256" t="s">
        <v>614</v>
      </c>
      <c r="L256" s="7" t="s">
        <v>603</v>
      </c>
      <c r="M256" t="s">
        <v>851</v>
      </c>
      <c r="P256" s="8" t="s">
        <v>389</v>
      </c>
    </row>
    <row r="257" spans="1:16" ht="12.75">
      <c r="A257" s="1">
        <f t="shared" si="3"/>
        <v>249</v>
      </c>
      <c r="B257" t="s">
        <v>792</v>
      </c>
      <c r="C257" s="2" t="s">
        <v>585</v>
      </c>
      <c r="D257" s="25">
        <v>60</v>
      </c>
      <c r="E257" s="25">
        <v>20</v>
      </c>
      <c r="F257" s="25">
        <v>1</v>
      </c>
      <c r="G257" s="25">
        <v>1575</v>
      </c>
      <c r="H257" s="4" t="s">
        <v>572</v>
      </c>
      <c r="I257" s="20" t="s">
        <v>1032</v>
      </c>
      <c r="J257" s="29" t="s">
        <v>702</v>
      </c>
      <c r="K257" s="27" t="s">
        <v>690</v>
      </c>
      <c r="L257" s="7" t="s">
        <v>603</v>
      </c>
      <c r="M257" t="s">
        <v>679</v>
      </c>
      <c r="P257" s="8" t="s">
        <v>492</v>
      </c>
    </row>
    <row r="258" spans="1:16" ht="12.75">
      <c r="A258" s="1">
        <f t="shared" si="3"/>
        <v>250</v>
      </c>
      <c r="B258" t="s">
        <v>662</v>
      </c>
      <c r="C258" s="2" t="s">
        <v>585</v>
      </c>
      <c r="D258" s="3" t="s">
        <v>634</v>
      </c>
      <c r="E258" s="3" t="s">
        <v>678</v>
      </c>
      <c r="F258" s="3" t="s">
        <v>595</v>
      </c>
      <c r="G258" s="25">
        <v>1570</v>
      </c>
      <c r="H258" s="4" t="s">
        <v>572</v>
      </c>
      <c r="I258" s="20" t="s">
        <v>707</v>
      </c>
      <c r="J258" s="26" t="s">
        <v>702</v>
      </c>
      <c r="K258" t="s">
        <v>597</v>
      </c>
      <c r="L258" s="7" t="s">
        <v>603</v>
      </c>
      <c r="M258" t="s">
        <v>708</v>
      </c>
      <c r="P258" s="8" t="s">
        <v>709</v>
      </c>
    </row>
    <row r="259" spans="1:16" ht="12.75">
      <c r="A259" s="1">
        <f t="shared" si="3"/>
        <v>251</v>
      </c>
      <c r="B259" t="s">
        <v>792</v>
      </c>
      <c r="C259" s="2" t="s">
        <v>585</v>
      </c>
      <c r="D259" s="3" t="s">
        <v>602</v>
      </c>
      <c r="E259" s="3" t="s">
        <v>617</v>
      </c>
      <c r="F259" s="3" t="s">
        <v>811</v>
      </c>
      <c r="G259" s="25">
        <v>1571</v>
      </c>
      <c r="H259" s="4" t="s">
        <v>572</v>
      </c>
      <c r="I259" s="20" t="s">
        <v>730</v>
      </c>
      <c r="J259" s="6" t="s">
        <v>619</v>
      </c>
      <c r="K259" t="s">
        <v>598</v>
      </c>
      <c r="L259" s="7" t="s">
        <v>880</v>
      </c>
      <c r="M259" t="s">
        <v>798</v>
      </c>
      <c r="P259" s="8" t="s">
        <v>974</v>
      </c>
    </row>
    <row r="260" spans="1:16" ht="12.75">
      <c r="A260" s="1">
        <f t="shared" si="3"/>
        <v>252</v>
      </c>
      <c r="B260" t="s">
        <v>792</v>
      </c>
      <c r="C260" s="2" t="s">
        <v>585</v>
      </c>
      <c r="D260" s="25">
        <v>49</v>
      </c>
      <c r="E260" s="25">
        <v>23</v>
      </c>
      <c r="F260" s="25">
        <v>11</v>
      </c>
      <c r="G260" s="25">
        <v>1573</v>
      </c>
      <c r="H260" s="4" t="s">
        <v>572</v>
      </c>
      <c r="I260" s="20" t="s">
        <v>760</v>
      </c>
      <c r="J260" s="29" t="s">
        <v>250</v>
      </c>
      <c r="K260" s="27" t="s">
        <v>718</v>
      </c>
      <c r="L260" s="7" t="s">
        <v>251</v>
      </c>
      <c r="M260" t="s">
        <v>712</v>
      </c>
      <c r="P260" s="8" t="s">
        <v>252</v>
      </c>
    </row>
    <row r="261" spans="1:16" ht="12.75">
      <c r="A261" s="1">
        <f t="shared" si="3"/>
        <v>253</v>
      </c>
      <c r="B261" t="s">
        <v>792</v>
      </c>
      <c r="C261" s="2" t="s">
        <v>585</v>
      </c>
      <c r="D261" s="25">
        <v>80</v>
      </c>
      <c r="E261" s="25">
        <v>15</v>
      </c>
      <c r="F261" s="25">
        <v>6</v>
      </c>
      <c r="G261" s="25">
        <v>1576</v>
      </c>
      <c r="H261" s="4" t="s">
        <v>572</v>
      </c>
      <c r="I261" s="20" t="s">
        <v>760</v>
      </c>
      <c r="J261" s="29" t="s">
        <v>603</v>
      </c>
      <c r="K261" t="s">
        <v>693</v>
      </c>
      <c r="L261" s="7" t="s">
        <v>603</v>
      </c>
      <c r="M261" t="s">
        <v>952</v>
      </c>
      <c r="P261" s="8" t="s">
        <v>341</v>
      </c>
    </row>
    <row r="262" spans="1:16" ht="12.75">
      <c r="A262" s="1">
        <f t="shared" si="3"/>
        <v>254</v>
      </c>
      <c r="B262" t="s">
        <v>792</v>
      </c>
      <c r="C262" s="2" t="s">
        <v>585</v>
      </c>
      <c r="D262" s="3" t="s">
        <v>74</v>
      </c>
      <c r="E262" s="3" t="s">
        <v>856</v>
      </c>
      <c r="F262" s="3" t="s">
        <v>595</v>
      </c>
      <c r="G262" s="25">
        <v>1572</v>
      </c>
      <c r="H262" s="4" t="s">
        <v>572</v>
      </c>
      <c r="I262" s="20" t="s">
        <v>65</v>
      </c>
      <c r="J262" s="27" t="s">
        <v>603</v>
      </c>
      <c r="K262" s="27" t="s">
        <v>597</v>
      </c>
      <c r="L262" s="7" t="s">
        <v>603</v>
      </c>
      <c r="M262" t="s">
        <v>708</v>
      </c>
      <c r="P262" s="8" t="s">
        <v>66</v>
      </c>
    </row>
    <row r="263" spans="1:16" ht="12.75">
      <c r="A263" s="1">
        <f t="shared" si="3"/>
        <v>255</v>
      </c>
      <c r="B263" t="s">
        <v>792</v>
      </c>
      <c r="C263" s="2" t="s">
        <v>585</v>
      </c>
      <c r="D263" s="25">
        <v>49</v>
      </c>
      <c r="E263" s="25">
        <v>11</v>
      </c>
      <c r="F263" s="25">
        <v>1</v>
      </c>
      <c r="G263" s="25">
        <v>1574</v>
      </c>
      <c r="H263" s="4" t="s">
        <v>572</v>
      </c>
      <c r="I263" s="20" t="s">
        <v>253</v>
      </c>
      <c r="J263" s="29" t="s">
        <v>864</v>
      </c>
      <c r="K263" s="27" t="s">
        <v>603</v>
      </c>
      <c r="L263" s="7" t="s">
        <v>912</v>
      </c>
      <c r="M263" t="s">
        <v>254</v>
      </c>
      <c r="P263" s="8" t="s">
        <v>255</v>
      </c>
    </row>
    <row r="264" spans="1:16" ht="12.75">
      <c r="A264" s="1">
        <f t="shared" si="3"/>
        <v>256</v>
      </c>
      <c r="B264" t="s">
        <v>792</v>
      </c>
      <c r="C264" s="2" t="s">
        <v>585</v>
      </c>
      <c r="D264" s="3" t="s">
        <v>602</v>
      </c>
      <c r="E264" s="3" t="s">
        <v>710</v>
      </c>
      <c r="F264" s="3" t="s">
        <v>612</v>
      </c>
      <c r="G264" s="25">
        <v>1571</v>
      </c>
      <c r="H264" s="4" t="s">
        <v>572</v>
      </c>
      <c r="I264" s="20" t="s">
        <v>972</v>
      </c>
      <c r="J264" s="6" t="s">
        <v>598</v>
      </c>
      <c r="K264" t="s">
        <v>597</v>
      </c>
      <c r="L264" s="7" t="s">
        <v>603</v>
      </c>
      <c r="M264" t="s">
        <v>845</v>
      </c>
      <c r="P264" s="8" t="s">
        <v>973</v>
      </c>
    </row>
    <row r="265" spans="1:16" ht="12.75">
      <c r="A265" s="1">
        <f aca="true" t="shared" si="4" ref="A265:A322">1+A264</f>
        <v>257</v>
      </c>
      <c r="B265" t="s">
        <v>668</v>
      </c>
      <c r="C265" s="2" t="s">
        <v>585</v>
      </c>
      <c r="D265" s="3" t="s">
        <v>571</v>
      </c>
      <c r="E265" s="3" t="s">
        <v>607</v>
      </c>
      <c r="F265" s="3" t="s">
        <v>571</v>
      </c>
      <c r="G265" s="25">
        <v>1570</v>
      </c>
      <c r="H265" s="4" t="s">
        <v>572</v>
      </c>
      <c r="I265" s="20" t="s">
        <v>724</v>
      </c>
      <c r="J265" s="26" t="s">
        <v>573</v>
      </c>
      <c r="K265" t="s">
        <v>597</v>
      </c>
      <c r="L265" s="7" t="s">
        <v>603</v>
      </c>
      <c r="M265" t="s">
        <v>712</v>
      </c>
      <c r="P265" s="8" t="s">
        <v>725</v>
      </c>
    </row>
    <row r="266" spans="1:16" ht="12.75">
      <c r="A266" s="1">
        <f t="shared" si="4"/>
        <v>258</v>
      </c>
      <c r="B266" t="s">
        <v>766</v>
      </c>
      <c r="C266" s="2" t="s">
        <v>585</v>
      </c>
      <c r="D266" s="3" t="s">
        <v>612</v>
      </c>
      <c r="E266" s="3" t="s">
        <v>678</v>
      </c>
      <c r="F266" s="3" t="s">
        <v>575</v>
      </c>
      <c r="G266" s="25">
        <v>1570</v>
      </c>
      <c r="H266" s="4" t="s">
        <v>572</v>
      </c>
      <c r="I266" s="20" t="s">
        <v>724</v>
      </c>
      <c r="J266" s="26" t="s">
        <v>702</v>
      </c>
      <c r="K266" t="s">
        <v>598</v>
      </c>
      <c r="L266" s="7" t="s">
        <v>800</v>
      </c>
      <c r="M266" t="s">
        <v>573</v>
      </c>
      <c r="P266" s="8" t="s">
        <v>801</v>
      </c>
    </row>
    <row r="267" spans="1:16" ht="12.75">
      <c r="A267" s="1">
        <f t="shared" si="4"/>
        <v>259</v>
      </c>
      <c r="B267" t="s">
        <v>792</v>
      </c>
      <c r="C267" s="2" t="s">
        <v>585</v>
      </c>
      <c r="D267" s="25">
        <v>73</v>
      </c>
      <c r="E267" s="25">
        <v>4</v>
      </c>
      <c r="F267" s="25">
        <v>12</v>
      </c>
      <c r="G267" s="25">
        <v>1575</v>
      </c>
      <c r="H267" s="4" t="s">
        <v>572</v>
      </c>
      <c r="I267" s="20" t="s">
        <v>724</v>
      </c>
      <c r="J267" s="29" t="s">
        <v>864</v>
      </c>
      <c r="K267" t="s">
        <v>597</v>
      </c>
      <c r="L267" s="7" t="s">
        <v>603</v>
      </c>
      <c r="M267" t="s">
        <v>603</v>
      </c>
      <c r="P267" s="8" t="s">
        <v>541</v>
      </c>
    </row>
    <row r="268" spans="1:16" ht="12.75">
      <c r="A268" s="1">
        <f t="shared" si="4"/>
        <v>260</v>
      </c>
      <c r="B268" t="s">
        <v>792</v>
      </c>
      <c r="C268" s="2" t="s">
        <v>585</v>
      </c>
      <c r="D268" s="3" t="s">
        <v>94</v>
      </c>
      <c r="E268" s="3" t="s">
        <v>631</v>
      </c>
      <c r="F268" s="3" t="s">
        <v>575</v>
      </c>
      <c r="G268" s="25">
        <v>1572</v>
      </c>
      <c r="H268" s="4" t="s">
        <v>572</v>
      </c>
      <c r="I268" s="20" t="s">
        <v>89</v>
      </c>
      <c r="J268" s="27" t="s">
        <v>573</v>
      </c>
      <c r="K268" s="27" t="s">
        <v>627</v>
      </c>
      <c r="L268" s="7" t="s">
        <v>90</v>
      </c>
      <c r="M268" t="s">
        <v>845</v>
      </c>
      <c r="P268" s="8" t="s">
        <v>91</v>
      </c>
    </row>
    <row r="269" spans="1:16" ht="12.75">
      <c r="A269" s="1">
        <f t="shared" si="4"/>
        <v>261</v>
      </c>
      <c r="B269" t="s">
        <v>792</v>
      </c>
      <c r="C269" s="2" t="s">
        <v>585</v>
      </c>
      <c r="D269" s="25">
        <v>42</v>
      </c>
      <c r="E269" s="25">
        <v>27</v>
      </c>
      <c r="F269" s="25">
        <v>2</v>
      </c>
      <c r="G269" s="25">
        <v>1573</v>
      </c>
      <c r="H269" s="4" t="s">
        <v>572</v>
      </c>
      <c r="I269" s="20" t="s">
        <v>89</v>
      </c>
      <c r="J269" s="27" t="s">
        <v>1042</v>
      </c>
      <c r="K269" s="27" t="s">
        <v>690</v>
      </c>
      <c r="L269" s="7" t="s">
        <v>603</v>
      </c>
      <c r="M269" t="s">
        <v>851</v>
      </c>
      <c r="P269" s="8" t="s">
        <v>172</v>
      </c>
    </row>
    <row r="270" spans="1:16" ht="12.75">
      <c r="A270" s="1">
        <f t="shared" si="4"/>
        <v>262</v>
      </c>
      <c r="B270" t="s">
        <v>792</v>
      </c>
      <c r="C270" s="2" t="s">
        <v>585</v>
      </c>
      <c r="D270" s="25">
        <v>70</v>
      </c>
      <c r="E270" s="25">
        <v>25</v>
      </c>
      <c r="F270" s="25">
        <v>8</v>
      </c>
      <c r="G270" s="25">
        <v>1575</v>
      </c>
      <c r="H270" s="4" t="s">
        <v>572</v>
      </c>
      <c r="I270" s="20" t="s">
        <v>516</v>
      </c>
      <c r="J270" s="29" t="s">
        <v>573</v>
      </c>
      <c r="K270" t="s">
        <v>603</v>
      </c>
      <c r="L270" s="7" t="s">
        <v>603</v>
      </c>
      <c r="M270" t="s">
        <v>798</v>
      </c>
      <c r="P270" s="8" t="s">
        <v>517</v>
      </c>
    </row>
    <row r="271" spans="1:16" ht="12.75">
      <c r="A271" s="1">
        <f t="shared" si="4"/>
        <v>263</v>
      </c>
      <c r="B271" t="s">
        <v>792</v>
      </c>
      <c r="C271" s="2" t="s">
        <v>585</v>
      </c>
      <c r="D271" s="25">
        <v>74</v>
      </c>
      <c r="E271" s="25">
        <v>7</v>
      </c>
      <c r="F271" s="25">
        <v>1</v>
      </c>
      <c r="G271" s="25">
        <v>1576</v>
      </c>
      <c r="H271" s="4" t="s">
        <v>572</v>
      </c>
      <c r="I271" s="20" t="s">
        <v>516</v>
      </c>
      <c r="J271" s="29" t="s">
        <v>598</v>
      </c>
      <c r="K271" t="s">
        <v>463</v>
      </c>
      <c r="L271" s="7" t="s">
        <v>603</v>
      </c>
      <c r="M271" t="s">
        <v>603</v>
      </c>
      <c r="P271" s="8" t="s">
        <v>464</v>
      </c>
    </row>
    <row r="272" spans="1:11" ht="12.75">
      <c r="A272" s="1">
        <f t="shared" si="4"/>
        <v>264</v>
      </c>
      <c r="B272" t="s">
        <v>792</v>
      </c>
      <c r="C272" s="2" t="s">
        <v>585</v>
      </c>
      <c r="D272" s="25">
        <v>76</v>
      </c>
      <c r="E272" s="25">
        <v>23</v>
      </c>
      <c r="F272" s="25">
        <v>3</v>
      </c>
      <c r="G272" s="25">
        <v>1576</v>
      </c>
      <c r="H272" s="4" t="s">
        <v>572</v>
      </c>
      <c r="I272" s="20" t="s">
        <v>516</v>
      </c>
      <c r="J272" s="29" t="s">
        <v>104</v>
      </c>
      <c r="K272" t="s">
        <v>718</v>
      </c>
    </row>
    <row r="273" spans="1:16" ht="12.75">
      <c r="A273" s="1">
        <f t="shared" si="4"/>
        <v>265</v>
      </c>
      <c r="B273" t="s">
        <v>677</v>
      </c>
      <c r="C273" s="2" t="s">
        <v>585</v>
      </c>
      <c r="D273" s="3" t="s">
        <v>575</v>
      </c>
      <c r="E273" s="3" t="s">
        <v>753</v>
      </c>
      <c r="F273" s="3" t="s">
        <v>571</v>
      </c>
      <c r="G273" s="25">
        <v>1570</v>
      </c>
      <c r="H273" s="4" t="s">
        <v>572</v>
      </c>
      <c r="I273" s="20" t="s">
        <v>754</v>
      </c>
      <c r="J273" s="26" t="s">
        <v>755</v>
      </c>
      <c r="K273" t="s">
        <v>580</v>
      </c>
      <c r="L273" s="7" t="s">
        <v>756</v>
      </c>
      <c r="M273" t="s">
        <v>708</v>
      </c>
      <c r="P273" s="8" t="s">
        <v>757</v>
      </c>
    </row>
    <row r="274" spans="1:16" ht="12.75">
      <c r="A274" s="1">
        <f t="shared" si="4"/>
        <v>266</v>
      </c>
      <c r="B274" t="s">
        <v>792</v>
      </c>
      <c r="C274" s="2" t="s">
        <v>585</v>
      </c>
      <c r="D274" s="3" t="s">
        <v>607</v>
      </c>
      <c r="E274" s="3" t="s">
        <v>575</v>
      </c>
      <c r="F274" s="3" t="s">
        <v>594</v>
      </c>
      <c r="G274" s="25">
        <v>1571</v>
      </c>
      <c r="H274" s="4" t="s">
        <v>572</v>
      </c>
      <c r="I274" s="20" t="s">
        <v>754</v>
      </c>
      <c r="J274" s="6" t="s">
        <v>580</v>
      </c>
      <c r="K274" t="s">
        <v>888</v>
      </c>
      <c r="L274" s="7" t="s">
        <v>696</v>
      </c>
      <c r="M274" t="s">
        <v>889</v>
      </c>
      <c r="P274" s="8" t="s">
        <v>890</v>
      </c>
    </row>
    <row r="275" spans="1:16" ht="12.75">
      <c r="A275" s="1">
        <f t="shared" si="4"/>
        <v>267</v>
      </c>
      <c r="B275" t="s">
        <v>792</v>
      </c>
      <c r="C275" s="2" t="s">
        <v>585</v>
      </c>
      <c r="D275" s="3" t="s">
        <v>699</v>
      </c>
      <c r="E275" s="3" t="s">
        <v>882</v>
      </c>
      <c r="F275" s="3" t="s">
        <v>595</v>
      </c>
      <c r="G275" s="25">
        <v>1571</v>
      </c>
      <c r="H275" s="4" t="s">
        <v>572</v>
      </c>
      <c r="I275" s="20" t="s">
        <v>754</v>
      </c>
      <c r="J275" s="6" t="s">
        <v>573</v>
      </c>
      <c r="K275" t="s">
        <v>580</v>
      </c>
      <c r="L275" s="7" t="s">
        <v>937</v>
      </c>
      <c r="M275" t="s">
        <v>938</v>
      </c>
      <c r="P275" s="8" t="s">
        <v>939</v>
      </c>
    </row>
    <row r="276" spans="1:16" ht="12.75">
      <c r="A276" s="1">
        <f t="shared" si="4"/>
        <v>268</v>
      </c>
      <c r="B276" t="s">
        <v>792</v>
      </c>
      <c r="C276" s="2" t="s">
        <v>585</v>
      </c>
      <c r="D276" s="3" t="s">
        <v>574</v>
      </c>
      <c r="E276" s="3" t="s">
        <v>586</v>
      </c>
      <c r="F276" s="3" t="s">
        <v>586</v>
      </c>
      <c r="G276" s="25">
        <v>1572</v>
      </c>
      <c r="H276" s="4" t="s">
        <v>572</v>
      </c>
      <c r="I276" s="20" t="s">
        <v>754</v>
      </c>
      <c r="J276" s="6" t="s">
        <v>966</v>
      </c>
      <c r="K276" t="s">
        <v>623</v>
      </c>
      <c r="L276" s="7" t="s">
        <v>737</v>
      </c>
      <c r="M276" t="s">
        <v>712</v>
      </c>
      <c r="P276" s="8" t="s">
        <v>1018</v>
      </c>
    </row>
    <row r="277" spans="1:16" ht="12.75">
      <c r="A277" s="1">
        <f t="shared" si="4"/>
        <v>269</v>
      </c>
      <c r="B277" t="s">
        <v>792</v>
      </c>
      <c r="C277" s="2" t="s">
        <v>585</v>
      </c>
      <c r="D277" s="3" t="s">
        <v>100</v>
      </c>
      <c r="E277" s="3" t="s">
        <v>710</v>
      </c>
      <c r="F277" s="3" t="s">
        <v>612</v>
      </c>
      <c r="G277" s="25">
        <v>1572</v>
      </c>
      <c r="H277" s="4" t="s">
        <v>572</v>
      </c>
      <c r="I277" s="20" t="s">
        <v>754</v>
      </c>
      <c r="J277" s="27" t="s">
        <v>573</v>
      </c>
      <c r="K277" s="27" t="s">
        <v>603</v>
      </c>
      <c r="L277" s="7" t="s">
        <v>937</v>
      </c>
      <c r="M277" t="s">
        <v>851</v>
      </c>
      <c r="P277" s="8" t="s">
        <v>106</v>
      </c>
    </row>
    <row r="278" spans="1:16" ht="12.75">
      <c r="A278" s="1">
        <f t="shared" si="4"/>
        <v>270</v>
      </c>
      <c r="B278" t="s">
        <v>792</v>
      </c>
      <c r="C278" s="2" t="s">
        <v>585</v>
      </c>
      <c r="D278" s="3" t="s">
        <v>129</v>
      </c>
      <c r="E278" s="3" t="s">
        <v>699</v>
      </c>
      <c r="F278" s="3" t="s">
        <v>829</v>
      </c>
      <c r="G278" s="25">
        <v>1572</v>
      </c>
      <c r="H278" s="4" t="s">
        <v>572</v>
      </c>
      <c r="I278" s="20" t="s">
        <v>754</v>
      </c>
      <c r="J278" s="27" t="s">
        <v>573</v>
      </c>
      <c r="K278" s="27" t="s">
        <v>139</v>
      </c>
      <c r="L278" s="7" t="s">
        <v>618</v>
      </c>
      <c r="M278" t="s">
        <v>140</v>
      </c>
      <c r="P278" s="8" t="s">
        <v>141</v>
      </c>
    </row>
    <row r="279" spans="1:16" ht="12.75">
      <c r="A279" s="1">
        <f t="shared" si="4"/>
        <v>271</v>
      </c>
      <c r="B279" t="s">
        <v>792</v>
      </c>
      <c r="C279" s="2" t="s">
        <v>585</v>
      </c>
      <c r="D279" s="25">
        <v>43</v>
      </c>
      <c r="E279" s="25">
        <v>13</v>
      </c>
      <c r="F279" s="25">
        <v>4</v>
      </c>
      <c r="G279" s="25">
        <v>1573</v>
      </c>
      <c r="H279" s="4" t="s">
        <v>572</v>
      </c>
      <c r="I279" s="20" t="s">
        <v>754</v>
      </c>
      <c r="J279" s="27" t="s">
        <v>864</v>
      </c>
      <c r="K279" s="27" t="s">
        <v>718</v>
      </c>
      <c r="L279" s="7" t="s">
        <v>995</v>
      </c>
      <c r="M279" t="s">
        <v>845</v>
      </c>
      <c r="P279" s="8" t="s">
        <v>186</v>
      </c>
    </row>
    <row r="280" spans="1:16" ht="12.75">
      <c r="A280" s="1">
        <f t="shared" si="4"/>
        <v>272</v>
      </c>
      <c r="B280" t="s">
        <v>792</v>
      </c>
      <c r="C280" s="2" t="s">
        <v>585</v>
      </c>
      <c r="D280" s="25">
        <v>45</v>
      </c>
      <c r="E280" s="25">
        <v>23</v>
      </c>
      <c r="F280" s="25">
        <v>5</v>
      </c>
      <c r="G280" s="25">
        <v>1573</v>
      </c>
      <c r="H280" s="4" t="s">
        <v>572</v>
      </c>
      <c r="I280" s="20" t="s">
        <v>754</v>
      </c>
      <c r="J280" s="29" t="s">
        <v>702</v>
      </c>
      <c r="K280" s="27" t="s">
        <v>211</v>
      </c>
      <c r="L280" s="7" t="s">
        <v>603</v>
      </c>
      <c r="M280" t="s">
        <v>212</v>
      </c>
      <c r="P280" s="8" t="s">
        <v>213</v>
      </c>
    </row>
    <row r="281" spans="1:16" ht="12.75">
      <c r="A281" s="1">
        <f t="shared" si="4"/>
        <v>273</v>
      </c>
      <c r="B281" t="s">
        <v>792</v>
      </c>
      <c r="C281" s="2" t="s">
        <v>585</v>
      </c>
      <c r="D281" s="25">
        <v>58</v>
      </c>
      <c r="E281" s="25">
        <v>3</v>
      </c>
      <c r="F281" s="25">
        <v>1</v>
      </c>
      <c r="G281" s="25">
        <v>1575</v>
      </c>
      <c r="H281" s="4" t="s">
        <v>572</v>
      </c>
      <c r="I281" s="20" t="s">
        <v>754</v>
      </c>
      <c r="J281" s="29" t="s">
        <v>598</v>
      </c>
      <c r="K281" s="27" t="s">
        <v>7</v>
      </c>
      <c r="L281" s="7" t="s">
        <v>603</v>
      </c>
      <c r="M281" t="s">
        <v>414</v>
      </c>
      <c r="P281" s="8" t="s">
        <v>415</v>
      </c>
    </row>
    <row r="282" spans="1:16" ht="12.75">
      <c r="A282" s="1">
        <f t="shared" si="4"/>
        <v>274</v>
      </c>
      <c r="B282" t="s">
        <v>792</v>
      </c>
      <c r="C282" s="2" t="s">
        <v>585</v>
      </c>
      <c r="D282" s="25">
        <v>62</v>
      </c>
      <c r="E282" s="25">
        <v>22</v>
      </c>
      <c r="F282" s="25">
        <v>2</v>
      </c>
      <c r="G282" s="25">
        <v>1575</v>
      </c>
      <c r="H282" s="4" t="s">
        <v>572</v>
      </c>
      <c r="I282" s="20" t="s">
        <v>754</v>
      </c>
      <c r="J282" s="29" t="s">
        <v>702</v>
      </c>
      <c r="K282" s="27" t="s">
        <v>598</v>
      </c>
      <c r="L282" s="7" t="s">
        <v>603</v>
      </c>
      <c r="M282" t="s">
        <v>712</v>
      </c>
      <c r="P282" s="8" t="s">
        <v>437</v>
      </c>
    </row>
    <row r="283" spans="1:16" ht="12.75">
      <c r="A283" s="1">
        <f t="shared" si="4"/>
        <v>275</v>
      </c>
      <c r="B283" t="s">
        <v>792</v>
      </c>
      <c r="C283" s="2" t="s">
        <v>585</v>
      </c>
      <c r="D283" s="25">
        <v>46</v>
      </c>
      <c r="E283" s="25">
        <v>1</v>
      </c>
      <c r="F283" s="25">
        <v>7</v>
      </c>
      <c r="G283" s="25">
        <v>1573</v>
      </c>
      <c r="H283" s="4" t="s">
        <v>572</v>
      </c>
      <c r="I283" s="20" t="s">
        <v>223</v>
      </c>
      <c r="J283" s="29" t="s">
        <v>224</v>
      </c>
      <c r="K283" s="27" t="s">
        <v>598</v>
      </c>
      <c r="L283" s="7" t="s">
        <v>760</v>
      </c>
      <c r="M283" t="s">
        <v>225</v>
      </c>
      <c r="P283" s="8" t="s">
        <v>226</v>
      </c>
    </row>
    <row r="284" spans="1:16" ht="12.75">
      <c r="A284" s="1">
        <f t="shared" si="4"/>
        <v>276</v>
      </c>
      <c r="B284" t="s">
        <v>792</v>
      </c>
      <c r="C284" s="2" t="s">
        <v>585</v>
      </c>
      <c r="D284" s="25">
        <v>59</v>
      </c>
      <c r="E284" s="25">
        <v>12</v>
      </c>
      <c r="F284" s="25">
        <v>1</v>
      </c>
      <c r="G284" s="25">
        <v>1575</v>
      </c>
      <c r="H284" s="4" t="s">
        <v>572</v>
      </c>
      <c r="I284" s="20" t="s">
        <v>420</v>
      </c>
      <c r="J284" s="29" t="s">
        <v>718</v>
      </c>
      <c r="K284" s="27" t="s">
        <v>682</v>
      </c>
      <c r="L284" s="7" t="s">
        <v>603</v>
      </c>
      <c r="M284" t="s">
        <v>1042</v>
      </c>
      <c r="P284" s="8" t="s">
        <v>421</v>
      </c>
    </row>
    <row r="285" spans="1:16" ht="12.75">
      <c r="A285" s="1">
        <f t="shared" si="4"/>
        <v>277</v>
      </c>
      <c r="B285" t="s">
        <v>792</v>
      </c>
      <c r="C285" s="2" t="s">
        <v>585</v>
      </c>
      <c r="D285" s="3" t="s">
        <v>678</v>
      </c>
      <c r="E285" s="3" t="s">
        <v>571</v>
      </c>
      <c r="F285" s="3" t="s">
        <v>829</v>
      </c>
      <c r="G285" s="25">
        <v>1571</v>
      </c>
      <c r="H285" s="4" t="s">
        <v>572</v>
      </c>
      <c r="I285" s="20" t="s">
        <v>983</v>
      </c>
      <c r="J285" s="6" t="s">
        <v>609</v>
      </c>
      <c r="K285" t="s">
        <v>609</v>
      </c>
      <c r="L285" s="7" t="s">
        <v>603</v>
      </c>
      <c r="M285" t="s">
        <v>603</v>
      </c>
      <c r="P285" s="8" t="s">
        <v>910</v>
      </c>
    </row>
    <row r="286" spans="1:16" ht="12.75">
      <c r="A286" s="1">
        <f t="shared" si="4"/>
        <v>278</v>
      </c>
      <c r="B286" t="s">
        <v>792</v>
      </c>
      <c r="C286" s="2" t="s">
        <v>585</v>
      </c>
      <c r="D286" s="3" t="s">
        <v>129</v>
      </c>
      <c r="E286" s="3" t="s">
        <v>587</v>
      </c>
      <c r="F286" s="3" t="s">
        <v>829</v>
      </c>
      <c r="G286" s="25">
        <v>1572</v>
      </c>
      <c r="H286" s="4" t="s">
        <v>572</v>
      </c>
      <c r="I286" s="20" t="s">
        <v>130</v>
      </c>
      <c r="J286" s="27" t="s">
        <v>761</v>
      </c>
      <c r="K286" s="27" t="s">
        <v>603</v>
      </c>
      <c r="L286" s="7" t="s">
        <v>603</v>
      </c>
      <c r="M286" t="s">
        <v>603</v>
      </c>
      <c r="P286" s="8" t="s">
        <v>131</v>
      </c>
    </row>
    <row r="287" spans="1:16" ht="12.75">
      <c r="A287" s="1">
        <f t="shared" si="4"/>
        <v>279</v>
      </c>
      <c r="B287" t="s">
        <v>792</v>
      </c>
      <c r="C287" s="2" t="s">
        <v>585</v>
      </c>
      <c r="D287" s="25">
        <v>63</v>
      </c>
      <c r="E287" s="25">
        <v>14</v>
      </c>
      <c r="F287" s="25">
        <v>3</v>
      </c>
      <c r="G287" s="25">
        <v>1575</v>
      </c>
      <c r="H287" s="4" t="s">
        <v>572</v>
      </c>
      <c r="I287" s="20" t="s">
        <v>130</v>
      </c>
      <c r="J287" s="29" t="s">
        <v>576</v>
      </c>
      <c r="K287" s="27" t="s">
        <v>444</v>
      </c>
      <c r="L287" s="7" t="s">
        <v>625</v>
      </c>
      <c r="M287" t="s">
        <v>573</v>
      </c>
      <c r="P287" s="8" t="s">
        <v>445</v>
      </c>
    </row>
    <row r="288" spans="1:16" ht="12.75">
      <c r="A288" s="1">
        <f t="shared" si="4"/>
        <v>280</v>
      </c>
      <c r="B288" t="s">
        <v>792</v>
      </c>
      <c r="C288" s="2" t="s">
        <v>585</v>
      </c>
      <c r="D288" s="25">
        <v>69</v>
      </c>
      <c r="E288" s="25">
        <v>31</v>
      </c>
      <c r="F288" s="25">
        <v>7</v>
      </c>
      <c r="G288" s="25">
        <v>1575</v>
      </c>
      <c r="H288" s="4" t="s">
        <v>572</v>
      </c>
      <c r="I288" s="20" t="s">
        <v>130</v>
      </c>
      <c r="J288" s="29" t="s">
        <v>576</v>
      </c>
      <c r="K288" t="s">
        <v>511</v>
      </c>
      <c r="L288" s="7" t="s">
        <v>603</v>
      </c>
      <c r="M288" t="s">
        <v>573</v>
      </c>
      <c r="P288" s="8" t="s">
        <v>512</v>
      </c>
    </row>
    <row r="289" spans="1:16" ht="12.75">
      <c r="A289" s="1">
        <f t="shared" si="4"/>
        <v>281</v>
      </c>
      <c r="B289" t="s">
        <v>792</v>
      </c>
      <c r="C289" s="2" t="s">
        <v>585</v>
      </c>
      <c r="D289" s="25">
        <v>84</v>
      </c>
      <c r="E289" s="25">
        <v>21</v>
      </c>
      <c r="F289" s="25">
        <v>11</v>
      </c>
      <c r="G289" s="25">
        <v>1576</v>
      </c>
      <c r="H289" s="4" t="s">
        <v>572</v>
      </c>
      <c r="I289" s="20" t="s">
        <v>130</v>
      </c>
      <c r="J289" s="29" t="s">
        <v>577</v>
      </c>
      <c r="K289" t="s">
        <v>511</v>
      </c>
      <c r="L289" s="7" t="s">
        <v>603</v>
      </c>
      <c r="M289" t="s">
        <v>315</v>
      </c>
      <c r="P289" s="8" t="s">
        <v>381</v>
      </c>
    </row>
    <row r="290" spans="1:16" ht="12.75">
      <c r="A290" s="1">
        <f t="shared" si="4"/>
        <v>282</v>
      </c>
      <c r="B290" t="s">
        <v>792</v>
      </c>
      <c r="C290" s="2" t="s">
        <v>585</v>
      </c>
      <c r="D290" s="3" t="s">
        <v>75</v>
      </c>
      <c r="E290" s="3" t="s">
        <v>882</v>
      </c>
      <c r="F290" s="3" t="s">
        <v>575</v>
      </c>
      <c r="G290" s="25">
        <v>1572</v>
      </c>
      <c r="H290" s="4" t="s">
        <v>572</v>
      </c>
      <c r="I290" s="20" t="s">
        <v>84</v>
      </c>
      <c r="J290" s="27" t="s">
        <v>761</v>
      </c>
      <c r="K290" s="27" t="s">
        <v>603</v>
      </c>
      <c r="L290" s="7" t="s">
        <v>603</v>
      </c>
      <c r="M290" t="s">
        <v>928</v>
      </c>
      <c r="P290" s="8" t="s">
        <v>85</v>
      </c>
    </row>
    <row r="291" spans="1:16" ht="12.75">
      <c r="A291" s="1">
        <f t="shared" si="4"/>
        <v>283</v>
      </c>
      <c r="B291" t="s">
        <v>792</v>
      </c>
      <c r="C291" s="2" t="s">
        <v>585</v>
      </c>
      <c r="D291" s="25">
        <v>71</v>
      </c>
      <c r="E291" s="25">
        <v>7</v>
      </c>
      <c r="F291" s="25">
        <v>9</v>
      </c>
      <c r="G291" s="25">
        <v>1575</v>
      </c>
      <c r="H291" s="4" t="s">
        <v>572</v>
      </c>
      <c r="I291" s="20" t="s">
        <v>526</v>
      </c>
      <c r="J291" s="29" t="s">
        <v>527</v>
      </c>
      <c r="K291" t="s">
        <v>598</v>
      </c>
      <c r="L291" s="7" t="s">
        <v>603</v>
      </c>
      <c r="M291" t="s">
        <v>619</v>
      </c>
      <c r="P291" s="8" t="s">
        <v>528</v>
      </c>
    </row>
    <row r="292" spans="1:16" ht="12.75">
      <c r="A292" s="1">
        <f t="shared" si="4"/>
        <v>284</v>
      </c>
      <c r="B292" t="s">
        <v>792</v>
      </c>
      <c r="C292" s="2" t="s">
        <v>585</v>
      </c>
      <c r="D292" s="25">
        <v>42</v>
      </c>
      <c r="E292" s="25">
        <v>18</v>
      </c>
      <c r="F292" s="25">
        <v>2</v>
      </c>
      <c r="G292" s="25">
        <v>1573</v>
      </c>
      <c r="H292" s="4" t="s">
        <v>572</v>
      </c>
      <c r="I292" s="20" t="s">
        <v>168</v>
      </c>
      <c r="J292" s="27" t="s">
        <v>169</v>
      </c>
      <c r="K292" s="27" t="s">
        <v>702</v>
      </c>
      <c r="L292" s="7" t="s">
        <v>603</v>
      </c>
      <c r="M292" t="s">
        <v>600</v>
      </c>
      <c r="P292" s="8" t="s">
        <v>170</v>
      </c>
    </row>
    <row r="293" spans="1:16" ht="12.75">
      <c r="A293" s="1">
        <f t="shared" si="4"/>
        <v>285</v>
      </c>
      <c r="B293" t="s">
        <v>792</v>
      </c>
      <c r="C293" s="2" t="s">
        <v>585</v>
      </c>
      <c r="D293" s="3" t="s">
        <v>753</v>
      </c>
      <c r="E293" s="3" t="s">
        <v>595</v>
      </c>
      <c r="F293" s="3" t="s">
        <v>587</v>
      </c>
      <c r="G293" s="25">
        <v>1572</v>
      </c>
      <c r="H293" s="4" t="s">
        <v>572</v>
      </c>
      <c r="I293" s="20" t="s">
        <v>32</v>
      </c>
      <c r="J293" s="27" t="s">
        <v>597</v>
      </c>
      <c r="K293" s="27" t="s">
        <v>702</v>
      </c>
      <c r="L293" s="7" t="s">
        <v>625</v>
      </c>
      <c r="M293" t="s">
        <v>573</v>
      </c>
      <c r="P293" s="8" t="s">
        <v>33</v>
      </c>
    </row>
    <row r="294" spans="1:16" ht="12.75">
      <c r="A294" s="1">
        <f t="shared" si="4"/>
        <v>286</v>
      </c>
      <c r="B294" t="s">
        <v>792</v>
      </c>
      <c r="C294" s="2" t="s">
        <v>585</v>
      </c>
      <c r="D294" s="3" t="s">
        <v>579</v>
      </c>
      <c r="E294" s="3" t="s">
        <v>571</v>
      </c>
      <c r="F294" s="3" t="s">
        <v>587</v>
      </c>
      <c r="G294" s="25">
        <v>1572</v>
      </c>
      <c r="H294" s="4" t="s">
        <v>572</v>
      </c>
      <c r="I294" s="20" t="s">
        <v>29</v>
      </c>
      <c r="J294" s="27" t="s">
        <v>30</v>
      </c>
      <c r="K294" s="27" t="s">
        <v>842</v>
      </c>
      <c r="L294" s="7" t="s">
        <v>603</v>
      </c>
      <c r="M294" t="s">
        <v>712</v>
      </c>
      <c r="P294" s="8" t="s">
        <v>31</v>
      </c>
    </row>
    <row r="295" spans="1:16" ht="12.75">
      <c r="A295" s="1">
        <f t="shared" si="4"/>
        <v>287</v>
      </c>
      <c r="B295" t="s">
        <v>792</v>
      </c>
      <c r="C295" s="2" t="s">
        <v>585</v>
      </c>
      <c r="D295" s="25">
        <v>45</v>
      </c>
      <c r="E295" s="25">
        <v>12</v>
      </c>
      <c r="F295" s="25">
        <v>5</v>
      </c>
      <c r="G295" s="25">
        <v>1573</v>
      </c>
      <c r="H295" s="4" t="s">
        <v>572</v>
      </c>
      <c r="I295" s="20" t="s">
        <v>29</v>
      </c>
      <c r="J295" s="29" t="s">
        <v>603</v>
      </c>
      <c r="K295" s="27" t="s">
        <v>751</v>
      </c>
      <c r="L295" s="7" t="s">
        <v>603</v>
      </c>
      <c r="M295" t="s">
        <v>573</v>
      </c>
      <c r="P295" s="8" t="s">
        <v>210</v>
      </c>
    </row>
    <row r="296" spans="1:16" ht="12.75">
      <c r="A296" s="1">
        <f t="shared" si="4"/>
        <v>288</v>
      </c>
      <c r="B296" t="s">
        <v>792</v>
      </c>
      <c r="C296" s="2" t="s">
        <v>585</v>
      </c>
      <c r="D296" s="25">
        <v>48</v>
      </c>
      <c r="E296" s="25">
        <v>23</v>
      </c>
      <c r="F296" s="25">
        <v>10</v>
      </c>
      <c r="G296" s="25">
        <v>1573</v>
      </c>
      <c r="H296" s="4" t="s">
        <v>572</v>
      </c>
      <c r="I296" s="20" t="s">
        <v>247</v>
      </c>
      <c r="J296" s="29" t="s">
        <v>590</v>
      </c>
      <c r="K296" s="27" t="s">
        <v>590</v>
      </c>
      <c r="L296" s="7" t="s">
        <v>603</v>
      </c>
      <c r="M296" t="s">
        <v>573</v>
      </c>
      <c r="P296" s="8" t="s">
        <v>248</v>
      </c>
    </row>
    <row r="297" spans="1:16" ht="12.75">
      <c r="A297" s="1">
        <f t="shared" si="4"/>
        <v>289</v>
      </c>
      <c r="B297" t="s">
        <v>792</v>
      </c>
      <c r="C297" s="2" t="s">
        <v>585</v>
      </c>
      <c r="D297" s="25">
        <v>58</v>
      </c>
      <c r="E297" s="25">
        <v>27</v>
      </c>
      <c r="F297" s="25">
        <v>12</v>
      </c>
      <c r="G297" s="25">
        <v>1574</v>
      </c>
      <c r="H297" s="4" t="s">
        <v>572</v>
      </c>
      <c r="I297" s="20" t="s">
        <v>247</v>
      </c>
      <c r="J297" s="29" t="s">
        <v>845</v>
      </c>
      <c r="K297" s="27" t="s">
        <v>842</v>
      </c>
      <c r="L297" s="7" t="s">
        <v>242</v>
      </c>
      <c r="M297" t="s">
        <v>712</v>
      </c>
      <c r="P297" s="28" t="s">
        <v>401</v>
      </c>
    </row>
    <row r="298" spans="1:16" ht="12.75">
      <c r="A298" s="1">
        <f t="shared" si="4"/>
        <v>290</v>
      </c>
      <c r="B298" t="s">
        <v>792</v>
      </c>
      <c r="C298" s="2" t="s">
        <v>585</v>
      </c>
      <c r="D298" s="25">
        <v>56</v>
      </c>
      <c r="E298" s="25">
        <v>30</v>
      </c>
      <c r="F298" s="25">
        <v>9</v>
      </c>
      <c r="G298" s="25">
        <v>1574</v>
      </c>
      <c r="H298" s="4" t="s">
        <v>572</v>
      </c>
      <c r="I298" s="20" t="s">
        <v>311</v>
      </c>
      <c r="J298" s="29" t="s">
        <v>683</v>
      </c>
      <c r="K298" s="27" t="s">
        <v>590</v>
      </c>
      <c r="L298" s="7" t="s">
        <v>312</v>
      </c>
      <c r="M298" t="s">
        <v>619</v>
      </c>
      <c r="P298" s="8" t="s">
        <v>313</v>
      </c>
    </row>
    <row r="299" spans="1:16" ht="12.75">
      <c r="A299" s="1">
        <f t="shared" si="4"/>
        <v>291</v>
      </c>
      <c r="B299" t="s">
        <v>792</v>
      </c>
      <c r="C299" s="2" t="s">
        <v>585</v>
      </c>
      <c r="D299" s="3" t="s">
        <v>574</v>
      </c>
      <c r="E299" s="3" t="s">
        <v>692</v>
      </c>
      <c r="F299" s="3" t="s">
        <v>586</v>
      </c>
      <c r="G299" s="25">
        <v>1573</v>
      </c>
      <c r="H299" s="4" t="s">
        <v>572</v>
      </c>
      <c r="I299" s="20" t="s">
        <v>1021</v>
      </c>
      <c r="J299" s="6" t="s">
        <v>577</v>
      </c>
      <c r="K299" t="s">
        <v>590</v>
      </c>
      <c r="L299" s="7" t="s">
        <v>603</v>
      </c>
      <c r="M299" t="s">
        <v>573</v>
      </c>
      <c r="P299" s="28" t="s">
        <v>1022</v>
      </c>
    </row>
    <row r="300" spans="1:16" ht="12.75">
      <c r="A300" s="1">
        <f t="shared" si="4"/>
        <v>292</v>
      </c>
      <c r="B300" t="s">
        <v>792</v>
      </c>
      <c r="C300" s="2" t="s">
        <v>585</v>
      </c>
      <c r="D300" s="3" t="s">
        <v>579</v>
      </c>
      <c r="E300" s="3" t="s">
        <v>701</v>
      </c>
      <c r="F300" s="3" t="s">
        <v>588</v>
      </c>
      <c r="G300" s="25">
        <v>1572</v>
      </c>
      <c r="H300" s="4" t="s">
        <v>572</v>
      </c>
      <c r="I300" s="20" t="s">
        <v>22</v>
      </c>
      <c r="J300" s="6" t="s">
        <v>577</v>
      </c>
      <c r="K300" s="27" t="s">
        <v>702</v>
      </c>
      <c r="L300" s="7" t="s">
        <v>737</v>
      </c>
      <c r="M300" t="s">
        <v>845</v>
      </c>
      <c r="P300" s="8" t="s">
        <v>23</v>
      </c>
    </row>
    <row r="301" spans="1:16" ht="12.75">
      <c r="A301" s="1">
        <f t="shared" si="4"/>
        <v>293</v>
      </c>
      <c r="B301" t="s">
        <v>792</v>
      </c>
      <c r="C301" s="2" t="s">
        <v>585</v>
      </c>
      <c r="D301" s="25">
        <v>48</v>
      </c>
      <c r="E301" s="25">
        <v>27</v>
      </c>
      <c r="F301" s="25">
        <v>9</v>
      </c>
      <c r="G301" s="25">
        <v>1573</v>
      </c>
      <c r="H301" s="4" t="s">
        <v>572</v>
      </c>
      <c r="I301" s="20" t="s">
        <v>241</v>
      </c>
      <c r="J301" s="29" t="s">
        <v>582</v>
      </c>
      <c r="K301" s="27" t="s">
        <v>842</v>
      </c>
      <c r="L301" s="7" t="s">
        <v>242</v>
      </c>
      <c r="M301" t="s">
        <v>712</v>
      </c>
      <c r="P301" s="8" t="s">
        <v>243</v>
      </c>
    </row>
    <row r="302" spans="1:16" ht="12.75">
      <c r="A302" s="1">
        <f t="shared" si="4"/>
        <v>294</v>
      </c>
      <c r="B302" t="s">
        <v>792</v>
      </c>
      <c r="C302" s="2" t="s">
        <v>585</v>
      </c>
      <c r="D302" s="25">
        <v>82</v>
      </c>
      <c r="E302" s="25">
        <v>4</v>
      </c>
      <c r="F302" s="25">
        <v>9</v>
      </c>
      <c r="G302" s="25">
        <v>1576</v>
      </c>
      <c r="H302" s="4" t="s">
        <v>572</v>
      </c>
      <c r="I302" s="20" t="s">
        <v>362</v>
      </c>
      <c r="J302" s="29" t="s">
        <v>577</v>
      </c>
      <c r="K302" t="s">
        <v>590</v>
      </c>
      <c r="L302" s="7" t="s">
        <v>603</v>
      </c>
      <c r="M302" t="s">
        <v>315</v>
      </c>
      <c r="P302" s="8" t="s">
        <v>363</v>
      </c>
    </row>
    <row r="303" spans="1:16" ht="12.75">
      <c r="A303" s="1">
        <f t="shared" si="4"/>
        <v>295</v>
      </c>
      <c r="B303" t="s">
        <v>792</v>
      </c>
      <c r="C303" s="2" t="s">
        <v>585</v>
      </c>
      <c r="D303" s="3" t="s">
        <v>710</v>
      </c>
      <c r="E303" s="3" t="s">
        <v>631</v>
      </c>
      <c r="F303" s="3" t="s">
        <v>594</v>
      </c>
      <c r="G303" s="25">
        <v>1572</v>
      </c>
      <c r="H303" s="4" t="s">
        <v>572</v>
      </c>
      <c r="I303" s="20" t="s">
        <v>15</v>
      </c>
      <c r="J303" s="6" t="s">
        <v>623</v>
      </c>
      <c r="K303" s="27" t="s">
        <v>623</v>
      </c>
      <c r="L303" s="7" t="s">
        <v>581</v>
      </c>
      <c r="M303" t="s">
        <v>928</v>
      </c>
      <c r="P303" s="8" t="s">
        <v>16</v>
      </c>
    </row>
    <row r="304" spans="1:16" ht="12.75">
      <c r="A304" s="1">
        <f t="shared" si="4"/>
        <v>296</v>
      </c>
      <c r="B304" t="s">
        <v>792</v>
      </c>
      <c r="C304" s="2" t="s">
        <v>585</v>
      </c>
      <c r="D304" s="25">
        <v>82</v>
      </c>
      <c r="E304" s="25">
        <v>14</v>
      </c>
      <c r="F304" s="25">
        <v>9</v>
      </c>
      <c r="G304" s="25">
        <v>1576</v>
      </c>
      <c r="H304" s="4" t="s">
        <v>572</v>
      </c>
      <c r="I304" s="20" t="s">
        <v>364</v>
      </c>
      <c r="J304" s="29" t="s">
        <v>224</v>
      </c>
      <c r="K304" t="s">
        <v>365</v>
      </c>
      <c r="L304" s="7" t="s">
        <v>489</v>
      </c>
      <c r="M304" t="s">
        <v>366</v>
      </c>
      <c r="P304" s="8" t="s">
        <v>367</v>
      </c>
    </row>
    <row r="305" spans="1:16" ht="12.75">
      <c r="A305" s="1">
        <f t="shared" si="4"/>
        <v>297</v>
      </c>
      <c r="B305" t="s">
        <v>792</v>
      </c>
      <c r="C305" s="2" t="s">
        <v>585</v>
      </c>
      <c r="D305" s="3" t="s">
        <v>617</v>
      </c>
      <c r="E305" s="3" t="s">
        <v>595</v>
      </c>
      <c r="F305" s="3" t="s">
        <v>587</v>
      </c>
      <c r="G305" s="25">
        <v>1571</v>
      </c>
      <c r="H305" s="4" t="s">
        <v>572</v>
      </c>
      <c r="I305" s="20" t="s">
        <v>914</v>
      </c>
      <c r="J305" s="6" t="s">
        <v>915</v>
      </c>
      <c r="K305" t="s">
        <v>598</v>
      </c>
      <c r="L305" s="7" t="s">
        <v>618</v>
      </c>
      <c r="M305" t="s">
        <v>573</v>
      </c>
      <c r="P305" s="8" t="s">
        <v>916</v>
      </c>
    </row>
    <row r="306" spans="1:16" ht="12.75">
      <c r="A306" s="1">
        <f t="shared" si="4"/>
        <v>298</v>
      </c>
      <c r="B306" t="s">
        <v>792</v>
      </c>
      <c r="C306" s="2" t="s">
        <v>585</v>
      </c>
      <c r="D306" s="25">
        <v>84</v>
      </c>
      <c r="E306" s="25">
        <v>19</v>
      </c>
      <c r="F306" s="25">
        <v>11</v>
      </c>
      <c r="G306" s="25">
        <v>1576</v>
      </c>
      <c r="H306" s="4" t="s">
        <v>572</v>
      </c>
      <c r="I306" s="20" t="s">
        <v>382</v>
      </c>
      <c r="J306" s="29" t="s">
        <v>418</v>
      </c>
      <c r="K306" t="s">
        <v>211</v>
      </c>
      <c r="L306" s="7" t="s">
        <v>998</v>
      </c>
      <c r="M306" t="s">
        <v>577</v>
      </c>
      <c r="P306" s="8" t="s">
        <v>383</v>
      </c>
    </row>
    <row r="307" spans="1:16" ht="12.75">
      <c r="A307" s="1">
        <f t="shared" si="4"/>
        <v>299</v>
      </c>
      <c r="B307" t="s">
        <v>792</v>
      </c>
      <c r="C307" s="2" t="s">
        <v>585</v>
      </c>
      <c r="D307" s="3" t="s">
        <v>119</v>
      </c>
      <c r="E307" s="3" t="s">
        <v>587</v>
      </c>
      <c r="F307" s="3" t="s">
        <v>829</v>
      </c>
      <c r="G307" s="25">
        <v>1572</v>
      </c>
      <c r="H307" s="4" t="s">
        <v>572</v>
      </c>
      <c r="I307" s="20" t="s">
        <v>127</v>
      </c>
      <c r="J307" s="27" t="s">
        <v>1001</v>
      </c>
      <c r="K307" s="27" t="s">
        <v>598</v>
      </c>
      <c r="L307" s="7" t="s">
        <v>603</v>
      </c>
      <c r="M307" t="s">
        <v>619</v>
      </c>
      <c r="P307" s="8" t="s">
        <v>128</v>
      </c>
    </row>
    <row r="308" spans="1:16" ht="12.75">
      <c r="A308" s="1">
        <f t="shared" si="4"/>
        <v>300</v>
      </c>
      <c r="B308" t="s">
        <v>792</v>
      </c>
      <c r="C308" s="2" t="s">
        <v>585</v>
      </c>
      <c r="D308" s="25">
        <v>82</v>
      </c>
      <c r="E308" s="25">
        <v>23</v>
      </c>
      <c r="F308" s="25">
        <v>9</v>
      </c>
      <c r="G308" s="25">
        <v>1576</v>
      </c>
      <c r="H308" s="4" t="s">
        <v>572</v>
      </c>
      <c r="I308" s="20" t="s">
        <v>368</v>
      </c>
      <c r="J308" s="29" t="s">
        <v>603</v>
      </c>
      <c r="K308" t="s">
        <v>590</v>
      </c>
      <c r="L308" s="7" t="s">
        <v>603</v>
      </c>
      <c r="M308" t="s">
        <v>619</v>
      </c>
      <c r="P308" s="8" t="s">
        <v>369</v>
      </c>
    </row>
    <row r="309" spans="1:16" ht="12.75">
      <c r="A309" s="1">
        <f t="shared" si="4"/>
        <v>301</v>
      </c>
      <c r="B309" t="s">
        <v>658</v>
      </c>
      <c r="C309" s="2" t="s">
        <v>585</v>
      </c>
      <c r="D309" s="3" t="s">
        <v>634</v>
      </c>
      <c r="E309" s="3" t="s">
        <v>607</v>
      </c>
      <c r="F309" s="3" t="s">
        <v>595</v>
      </c>
      <c r="G309" s="25">
        <v>1570</v>
      </c>
      <c r="H309" s="4" t="s">
        <v>572</v>
      </c>
      <c r="I309" s="20" t="s">
        <v>696</v>
      </c>
      <c r="J309" s="26" t="s">
        <v>580</v>
      </c>
      <c r="K309" t="s">
        <v>598</v>
      </c>
      <c r="L309" s="7" t="s">
        <v>697</v>
      </c>
      <c r="M309" t="s">
        <v>573</v>
      </c>
      <c r="P309" s="8" t="s">
        <v>698</v>
      </c>
    </row>
    <row r="310" spans="1:16" ht="12.75">
      <c r="A310" s="1">
        <f t="shared" si="4"/>
        <v>302</v>
      </c>
      <c r="B310" t="s">
        <v>787</v>
      </c>
      <c r="C310" s="2" t="s">
        <v>585</v>
      </c>
      <c r="D310" s="3" t="s">
        <v>692</v>
      </c>
      <c r="E310" s="3" t="s">
        <v>586</v>
      </c>
      <c r="F310" s="3" t="s">
        <v>586</v>
      </c>
      <c r="G310" s="25">
        <v>1571</v>
      </c>
      <c r="H310" s="4" t="s">
        <v>572</v>
      </c>
      <c r="I310" s="20" t="s">
        <v>696</v>
      </c>
      <c r="J310" s="6" t="s">
        <v>863</v>
      </c>
      <c r="K310" t="s">
        <v>718</v>
      </c>
      <c r="L310" s="7" t="s">
        <v>603</v>
      </c>
      <c r="M310" t="s">
        <v>864</v>
      </c>
      <c r="P310" s="8" t="s">
        <v>865</v>
      </c>
    </row>
    <row r="311" spans="1:16" ht="12.75">
      <c r="A311" s="1">
        <f t="shared" si="4"/>
        <v>303</v>
      </c>
      <c r="B311" t="s">
        <v>792</v>
      </c>
      <c r="C311" s="2" t="s">
        <v>585</v>
      </c>
      <c r="D311" s="3" t="s">
        <v>129</v>
      </c>
      <c r="E311" s="3" t="s">
        <v>575</v>
      </c>
      <c r="F311" s="3" t="s">
        <v>829</v>
      </c>
      <c r="G311" s="25">
        <v>1572</v>
      </c>
      <c r="H311" s="4" t="s">
        <v>572</v>
      </c>
      <c r="I311" s="20" t="s">
        <v>696</v>
      </c>
      <c r="J311" s="27" t="s">
        <v>798</v>
      </c>
      <c r="K311" s="27" t="s">
        <v>598</v>
      </c>
      <c r="L311" s="7" t="s">
        <v>135</v>
      </c>
      <c r="M311" t="s">
        <v>605</v>
      </c>
      <c r="P311" s="8" t="s">
        <v>136</v>
      </c>
    </row>
    <row r="312" spans="1:16" ht="12.75">
      <c r="A312" s="1">
        <f t="shared" si="4"/>
        <v>304</v>
      </c>
      <c r="B312" t="s">
        <v>792</v>
      </c>
      <c r="C312" s="2" t="s">
        <v>585</v>
      </c>
      <c r="D312" s="25">
        <v>44</v>
      </c>
      <c r="E312" s="25">
        <v>13</v>
      </c>
      <c r="F312" s="25">
        <v>4</v>
      </c>
      <c r="G312" s="25">
        <v>1573</v>
      </c>
      <c r="H312" s="4" t="s">
        <v>572</v>
      </c>
      <c r="I312" s="20" t="s">
        <v>696</v>
      </c>
      <c r="J312" s="27" t="s">
        <v>718</v>
      </c>
      <c r="K312" s="27" t="s">
        <v>597</v>
      </c>
      <c r="L312" s="7" t="s">
        <v>685</v>
      </c>
      <c r="M312" t="s">
        <v>573</v>
      </c>
      <c r="P312" s="8" t="s">
        <v>190</v>
      </c>
    </row>
    <row r="313" spans="1:16" ht="12.75">
      <c r="A313" s="1">
        <f t="shared" si="4"/>
        <v>305</v>
      </c>
      <c r="B313" t="s">
        <v>792</v>
      </c>
      <c r="C313" s="2" t="s">
        <v>585</v>
      </c>
      <c r="D313" s="25">
        <v>60</v>
      </c>
      <c r="E313" s="25">
        <v>23</v>
      </c>
      <c r="F313" s="25">
        <v>1</v>
      </c>
      <c r="G313" s="25">
        <v>1575</v>
      </c>
      <c r="H313" s="4" t="s">
        <v>572</v>
      </c>
      <c r="I313" s="20" t="s">
        <v>696</v>
      </c>
      <c r="J313" s="29" t="s">
        <v>598</v>
      </c>
      <c r="K313" s="27" t="s">
        <v>598</v>
      </c>
      <c r="L313" s="7" t="s">
        <v>424</v>
      </c>
      <c r="M313" t="s">
        <v>1042</v>
      </c>
      <c r="P313" s="8" t="s">
        <v>425</v>
      </c>
    </row>
    <row r="314" spans="1:16" ht="12.75">
      <c r="A314" s="1">
        <f t="shared" si="4"/>
        <v>306</v>
      </c>
      <c r="B314" t="s">
        <v>792</v>
      </c>
      <c r="C314" s="2" t="s">
        <v>585</v>
      </c>
      <c r="D314" s="3" t="s">
        <v>94</v>
      </c>
      <c r="E314" s="3" t="s">
        <v>753</v>
      </c>
      <c r="F314" s="3" t="s">
        <v>575</v>
      </c>
      <c r="G314" s="25">
        <v>1572</v>
      </c>
      <c r="H314" s="4" t="s">
        <v>572</v>
      </c>
      <c r="I314" s="20" t="s">
        <v>741</v>
      </c>
      <c r="J314" s="27" t="s">
        <v>718</v>
      </c>
      <c r="K314" s="27" t="s">
        <v>597</v>
      </c>
      <c r="L314" s="7" t="s">
        <v>603</v>
      </c>
      <c r="M314" t="s">
        <v>813</v>
      </c>
      <c r="P314" s="8" t="s">
        <v>93</v>
      </c>
    </row>
    <row r="315" spans="1:16" ht="12.75">
      <c r="A315" s="1">
        <f t="shared" si="4"/>
        <v>307</v>
      </c>
      <c r="B315" t="s">
        <v>792</v>
      </c>
      <c r="C315" s="2" t="s">
        <v>585</v>
      </c>
      <c r="D315" s="25">
        <v>46</v>
      </c>
      <c r="E315" s="25">
        <v>13</v>
      </c>
      <c r="F315" s="25">
        <v>6</v>
      </c>
      <c r="G315" s="25">
        <v>1573</v>
      </c>
      <c r="H315" s="4" t="s">
        <v>572</v>
      </c>
      <c r="I315" s="20" t="s">
        <v>741</v>
      </c>
      <c r="J315" s="29" t="s">
        <v>708</v>
      </c>
      <c r="K315" s="27" t="s">
        <v>718</v>
      </c>
      <c r="L315" s="7" t="s">
        <v>711</v>
      </c>
      <c r="M315" t="s">
        <v>798</v>
      </c>
      <c r="P315" s="8" t="s">
        <v>216</v>
      </c>
    </row>
    <row r="316" spans="1:16" ht="12.75">
      <c r="A316" s="1">
        <f t="shared" si="4"/>
        <v>308</v>
      </c>
      <c r="B316" t="s">
        <v>792</v>
      </c>
      <c r="C316" s="2" t="s">
        <v>585</v>
      </c>
      <c r="D316" s="25">
        <v>79</v>
      </c>
      <c r="E316" s="25">
        <v>22</v>
      </c>
      <c r="F316" s="25">
        <v>5</v>
      </c>
      <c r="G316" s="25">
        <v>1576</v>
      </c>
      <c r="H316" s="4" t="s">
        <v>572</v>
      </c>
      <c r="I316" s="20" t="s">
        <v>741</v>
      </c>
      <c r="J316" s="29" t="s">
        <v>337</v>
      </c>
      <c r="K316" t="s">
        <v>718</v>
      </c>
      <c r="L316" s="7" t="s">
        <v>603</v>
      </c>
      <c r="M316" t="s">
        <v>798</v>
      </c>
      <c r="P316" s="8" t="s">
        <v>338</v>
      </c>
    </row>
    <row r="317" spans="1:16" ht="12.75">
      <c r="A317" s="1">
        <f t="shared" si="4"/>
        <v>309</v>
      </c>
      <c r="B317" t="s">
        <v>792</v>
      </c>
      <c r="C317" s="2" t="s">
        <v>585</v>
      </c>
      <c r="D317" s="25">
        <v>62</v>
      </c>
      <c r="E317" s="25">
        <v>2</v>
      </c>
      <c r="F317" s="25">
        <v>3</v>
      </c>
      <c r="G317" s="25">
        <v>1575</v>
      </c>
      <c r="H317" s="4" t="s">
        <v>572</v>
      </c>
      <c r="I317" s="20" t="s">
        <v>440</v>
      </c>
      <c r="J317" s="29" t="s">
        <v>714</v>
      </c>
      <c r="K317" s="27" t="s">
        <v>693</v>
      </c>
      <c r="L317" s="7" t="s">
        <v>603</v>
      </c>
      <c r="M317" t="s">
        <v>952</v>
      </c>
      <c r="P317" s="8" t="s">
        <v>441</v>
      </c>
    </row>
    <row r="318" spans="1:16" ht="12.75">
      <c r="A318" s="1">
        <f t="shared" si="4"/>
        <v>310</v>
      </c>
      <c r="B318" t="s">
        <v>792</v>
      </c>
      <c r="C318" s="2" t="s">
        <v>585</v>
      </c>
      <c r="D318" s="3" t="s">
        <v>631</v>
      </c>
      <c r="E318" s="3" t="s">
        <v>882</v>
      </c>
      <c r="F318" s="3" t="s">
        <v>594</v>
      </c>
      <c r="G318" s="25">
        <v>1572</v>
      </c>
      <c r="H318" s="4" t="s">
        <v>572</v>
      </c>
      <c r="I318" s="20" t="s">
        <v>1041</v>
      </c>
      <c r="J318" s="6" t="s">
        <v>619</v>
      </c>
      <c r="K318" t="s">
        <v>869</v>
      </c>
      <c r="L318" s="7" t="s">
        <v>836</v>
      </c>
      <c r="M318" t="s">
        <v>1042</v>
      </c>
      <c r="P318" s="8" t="s">
        <v>0</v>
      </c>
    </row>
    <row r="319" spans="1:16" ht="12.75">
      <c r="A319" s="1">
        <f t="shared" si="4"/>
        <v>311</v>
      </c>
      <c r="B319" t="s">
        <v>792</v>
      </c>
      <c r="C319" s="2" t="s">
        <v>585</v>
      </c>
      <c r="D319" s="25">
        <v>42</v>
      </c>
      <c r="E319" s="25">
        <v>1</v>
      </c>
      <c r="F319" s="25">
        <v>2</v>
      </c>
      <c r="G319" s="25">
        <v>1573</v>
      </c>
      <c r="H319" s="4" t="s">
        <v>572</v>
      </c>
      <c r="I319" s="20" t="s">
        <v>1041</v>
      </c>
      <c r="J319" s="27" t="s">
        <v>173</v>
      </c>
      <c r="K319" s="27" t="s">
        <v>869</v>
      </c>
      <c r="L319" s="7" t="s">
        <v>836</v>
      </c>
      <c r="M319" t="s">
        <v>1042</v>
      </c>
      <c r="P319" s="8" t="s">
        <v>174</v>
      </c>
    </row>
    <row r="320" spans="1:16" ht="12.75">
      <c r="A320" s="1">
        <f t="shared" si="4"/>
        <v>312</v>
      </c>
      <c r="B320" t="s">
        <v>792</v>
      </c>
      <c r="C320" s="2" t="s">
        <v>585</v>
      </c>
      <c r="D320" s="25">
        <v>67</v>
      </c>
      <c r="E320" s="25">
        <v>11</v>
      </c>
      <c r="F320" s="25">
        <v>7</v>
      </c>
      <c r="G320" s="25">
        <v>1575</v>
      </c>
      <c r="H320" s="4" t="s">
        <v>572</v>
      </c>
      <c r="I320" s="20" t="s">
        <v>1041</v>
      </c>
      <c r="J320" s="29" t="s">
        <v>718</v>
      </c>
      <c r="K320" t="s">
        <v>869</v>
      </c>
      <c r="L320" s="7" t="s">
        <v>836</v>
      </c>
      <c r="M320" t="s">
        <v>1042</v>
      </c>
      <c r="P320" s="8" t="s">
        <v>500</v>
      </c>
    </row>
    <row r="321" spans="1:10" ht="12.75">
      <c r="A321" s="1">
        <f t="shared" si="4"/>
        <v>313</v>
      </c>
      <c r="B321" t="s">
        <v>792</v>
      </c>
      <c r="C321" s="2" t="s">
        <v>585</v>
      </c>
      <c r="D321" s="25">
        <v>63</v>
      </c>
      <c r="E321" s="25">
        <v>10</v>
      </c>
      <c r="F321" s="25">
        <v>4</v>
      </c>
      <c r="G321" s="25">
        <v>1575</v>
      </c>
      <c r="H321" s="4" t="s">
        <v>572</v>
      </c>
      <c r="I321" s="20" t="s">
        <v>497</v>
      </c>
      <c r="J321" s="29"/>
    </row>
    <row r="322" spans="1:16" ht="12.75">
      <c r="A322" s="1">
        <f t="shared" si="4"/>
        <v>314</v>
      </c>
      <c r="B322" t="s">
        <v>792</v>
      </c>
      <c r="C322" s="2" t="s">
        <v>585</v>
      </c>
      <c r="D322" s="3" t="s">
        <v>699</v>
      </c>
      <c r="E322" s="3" t="s">
        <v>871</v>
      </c>
      <c r="F322" s="3" t="s">
        <v>595</v>
      </c>
      <c r="G322" s="25">
        <v>1571</v>
      </c>
      <c r="H322" s="4" t="s">
        <v>572</v>
      </c>
      <c r="I322" s="20" t="s">
        <v>930</v>
      </c>
      <c r="J322" s="6" t="s">
        <v>598</v>
      </c>
      <c r="K322" t="s">
        <v>598</v>
      </c>
      <c r="L322" s="7" t="s">
        <v>931</v>
      </c>
      <c r="M322" t="s">
        <v>932</v>
      </c>
      <c r="P322" s="8" t="s">
        <v>933</v>
      </c>
    </row>
    <row r="323" spans="1:16" ht="12.75">
      <c r="A323" s="1">
        <v>1</v>
      </c>
      <c r="B323" t="s">
        <v>584</v>
      </c>
      <c r="C323" s="2" t="s">
        <v>585</v>
      </c>
      <c r="D323" s="3" t="s">
        <v>586</v>
      </c>
      <c r="E323" s="3" t="s">
        <v>587</v>
      </c>
      <c r="F323" s="3" t="s">
        <v>588</v>
      </c>
      <c r="G323" s="25">
        <v>1570</v>
      </c>
      <c r="H323" s="4" t="s">
        <v>572</v>
      </c>
      <c r="I323" s="20" t="s">
        <v>589</v>
      </c>
      <c r="J323" s="6" t="s">
        <v>590</v>
      </c>
      <c r="K323" t="s">
        <v>591</v>
      </c>
      <c r="L323" s="7" t="s">
        <v>592</v>
      </c>
      <c r="M323" t="s">
        <v>576</v>
      </c>
      <c r="P323" s="8" t="s">
        <v>593</v>
      </c>
    </row>
    <row r="324" spans="1:16" ht="12.75">
      <c r="A324" s="1">
        <f aca="true" t="shared" si="5" ref="A324:A355">1+A323</f>
        <v>2</v>
      </c>
      <c r="B324" t="s">
        <v>644</v>
      </c>
      <c r="C324" s="2" t="s">
        <v>585</v>
      </c>
      <c r="D324" s="3" t="s">
        <v>594</v>
      </c>
      <c r="E324" s="3" t="s">
        <v>607</v>
      </c>
      <c r="F324" s="3" t="s">
        <v>587</v>
      </c>
      <c r="G324" s="25">
        <v>1570</v>
      </c>
      <c r="H324" s="4" t="s">
        <v>572</v>
      </c>
      <c r="I324" s="20" t="s">
        <v>589</v>
      </c>
      <c r="J324" s="26" t="s">
        <v>608</v>
      </c>
      <c r="K324" t="s">
        <v>609</v>
      </c>
      <c r="L324" s="7" t="s">
        <v>603</v>
      </c>
      <c r="M324" t="s">
        <v>610</v>
      </c>
      <c r="P324" s="8" t="s">
        <v>611</v>
      </c>
    </row>
    <row r="325" spans="1:16" ht="12.75">
      <c r="A325" s="1">
        <f t="shared" si="5"/>
        <v>3</v>
      </c>
      <c r="B325" t="s">
        <v>767</v>
      </c>
      <c r="C325" s="2" t="s">
        <v>585</v>
      </c>
      <c r="D325" s="3" t="s">
        <v>612</v>
      </c>
      <c r="E325" s="3" t="s">
        <v>802</v>
      </c>
      <c r="F325" s="3" t="s">
        <v>575</v>
      </c>
      <c r="G325" s="25">
        <v>1570</v>
      </c>
      <c r="H325" s="4" t="s">
        <v>572</v>
      </c>
      <c r="I325" s="20" t="s">
        <v>589</v>
      </c>
      <c r="J325" s="26" t="s">
        <v>623</v>
      </c>
      <c r="K325" t="s">
        <v>597</v>
      </c>
      <c r="L325" s="7" t="s">
        <v>603</v>
      </c>
      <c r="M325" t="s">
        <v>803</v>
      </c>
      <c r="P325" s="8" t="s">
        <v>804</v>
      </c>
    </row>
    <row r="326" spans="1:16" ht="12.75">
      <c r="A326" s="1">
        <f t="shared" si="5"/>
        <v>4</v>
      </c>
      <c r="B326" t="s">
        <v>792</v>
      </c>
      <c r="C326" s="2" t="s">
        <v>585</v>
      </c>
      <c r="D326" s="3" t="s">
        <v>579</v>
      </c>
      <c r="E326" s="3" t="s">
        <v>629</v>
      </c>
      <c r="F326" s="3" t="s">
        <v>588</v>
      </c>
      <c r="G326" s="25">
        <v>1572</v>
      </c>
      <c r="H326" s="4" t="s">
        <v>572</v>
      </c>
      <c r="I326" s="20" t="s">
        <v>589</v>
      </c>
      <c r="J326" s="6" t="s">
        <v>702</v>
      </c>
      <c r="K326" s="27" t="s">
        <v>597</v>
      </c>
      <c r="L326" s="7" t="s">
        <v>603</v>
      </c>
      <c r="M326" t="s">
        <v>603</v>
      </c>
      <c r="P326" s="8" t="s">
        <v>24</v>
      </c>
    </row>
    <row r="327" spans="1:16" ht="12.75">
      <c r="A327" s="1">
        <f t="shared" si="5"/>
        <v>5</v>
      </c>
      <c r="B327" t="s">
        <v>792</v>
      </c>
      <c r="C327" s="2" t="s">
        <v>585</v>
      </c>
      <c r="D327" s="3" t="s">
        <v>621</v>
      </c>
      <c r="E327" s="3" t="s">
        <v>594</v>
      </c>
      <c r="F327" s="3" t="s">
        <v>575</v>
      </c>
      <c r="G327" s="25">
        <v>1571</v>
      </c>
      <c r="H327" s="4" t="s">
        <v>572</v>
      </c>
      <c r="I327" s="20" t="s">
        <v>956</v>
      </c>
      <c r="J327" s="6" t="s">
        <v>718</v>
      </c>
      <c r="K327" t="s">
        <v>623</v>
      </c>
      <c r="L327" s="7" t="s">
        <v>894</v>
      </c>
      <c r="M327" t="s">
        <v>679</v>
      </c>
      <c r="P327" s="8" t="s">
        <v>957</v>
      </c>
    </row>
    <row r="328" spans="1:16" ht="12.75">
      <c r="A328" s="1">
        <f t="shared" si="5"/>
        <v>6</v>
      </c>
      <c r="B328" t="s">
        <v>792</v>
      </c>
      <c r="C328" s="2" t="s">
        <v>585</v>
      </c>
      <c r="D328" s="3" t="s">
        <v>75</v>
      </c>
      <c r="E328" s="3" t="s">
        <v>621</v>
      </c>
      <c r="F328" s="3" t="s">
        <v>575</v>
      </c>
      <c r="G328" s="25">
        <v>1572</v>
      </c>
      <c r="H328" s="4" t="s">
        <v>572</v>
      </c>
      <c r="I328" s="20" t="s">
        <v>956</v>
      </c>
      <c r="J328" s="27" t="s">
        <v>86</v>
      </c>
      <c r="K328" s="27" t="s">
        <v>87</v>
      </c>
      <c r="L328" s="7" t="s">
        <v>603</v>
      </c>
      <c r="M328" t="s">
        <v>761</v>
      </c>
      <c r="P328" s="8" t="s">
        <v>88</v>
      </c>
    </row>
    <row r="329" spans="1:16" ht="12.75">
      <c r="A329" s="1">
        <f t="shared" si="5"/>
        <v>7</v>
      </c>
      <c r="B329" t="s">
        <v>792</v>
      </c>
      <c r="C329" s="2" t="s">
        <v>585</v>
      </c>
      <c r="D329" s="25">
        <v>45</v>
      </c>
      <c r="E329" s="25">
        <v>7</v>
      </c>
      <c r="F329" s="25">
        <v>5</v>
      </c>
      <c r="G329" s="25">
        <v>1573</v>
      </c>
      <c r="H329" s="4" t="s">
        <v>572</v>
      </c>
      <c r="I329" s="20" t="s">
        <v>956</v>
      </c>
      <c r="J329" s="29" t="s">
        <v>605</v>
      </c>
      <c r="K329" s="27" t="s">
        <v>623</v>
      </c>
      <c r="L329" s="7" t="s">
        <v>201</v>
      </c>
      <c r="M329" t="s">
        <v>679</v>
      </c>
      <c r="P329" s="8" t="s">
        <v>202</v>
      </c>
    </row>
    <row r="330" spans="1:16" ht="12.75">
      <c r="A330" s="1">
        <f t="shared" si="5"/>
        <v>8</v>
      </c>
      <c r="B330" t="s">
        <v>792</v>
      </c>
      <c r="C330" s="2" t="s">
        <v>585</v>
      </c>
      <c r="D330" s="3" t="s">
        <v>848</v>
      </c>
      <c r="E330" s="3" t="s">
        <v>595</v>
      </c>
      <c r="F330" s="3" t="s">
        <v>829</v>
      </c>
      <c r="G330" s="25">
        <v>1571</v>
      </c>
      <c r="H330" s="4" t="s">
        <v>572</v>
      </c>
      <c r="I330" s="20" t="s">
        <v>1003</v>
      </c>
      <c r="J330" s="6" t="s">
        <v>1004</v>
      </c>
      <c r="K330" t="s">
        <v>598</v>
      </c>
      <c r="L330" s="7" t="s">
        <v>1005</v>
      </c>
      <c r="M330" t="s">
        <v>619</v>
      </c>
      <c r="P330" s="8" t="s">
        <v>1006</v>
      </c>
    </row>
    <row r="331" spans="1:16" ht="12.75">
      <c r="A331" s="1">
        <f t="shared" si="5"/>
        <v>9</v>
      </c>
      <c r="B331" t="s">
        <v>792</v>
      </c>
      <c r="C331" s="2" t="s">
        <v>585</v>
      </c>
      <c r="D331" s="3" t="s">
        <v>848</v>
      </c>
      <c r="E331" s="3" t="s">
        <v>607</v>
      </c>
      <c r="F331" s="3" t="s">
        <v>692</v>
      </c>
      <c r="G331" s="25">
        <v>1571</v>
      </c>
      <c r="H331" s="4" t="s">
        <v>572</v>
      </c>
      <c r="I331" s="20" t="s">
        <v>1008</v>
      </c>
      <c r="J331" s="6" t="s">
        <v>573</v>
      </c>
      <c r="K331" t="s">
        <v>682</v>
      </c>
      <c r="L331" s="7" t="s">
        <v>1009</v>
      </c>
      <c r="M331" t="s">
        <v>679</v>
      </c>
      <c r="P331" s="8" t="s">
        <v>1010</v>
      </c>
    </row>
    <row r="332" spans="1:16" ht="12.75">
      <c r="A332" s="1">
        <f t="shared" si="5"/>
        <v>10</v>
      </c>
      <c r="B332" t="s">
        <v>652</v>
      </c>
      <c r="C332" s="2" t="s">
        <v>585</v>
      </c>
      <c r="D332" s="3" t="s">
        <v>588</v>
      </c>
      <c r="E332" s="3" t="s">
        <v>634</v>
      </c>
      <c r="F332" s="3" t="s">
        <v>634</v>
      </c>
      <c r="G332" s="25">
        <v>1570</v>
      </c>
      <c r="H332" s="4" t="s">
        <v>572</v>
      </c>
      <c r="I332" s="20" t="s">
        <v>638</v>
      </c>
      <c r="J332" s="26" t="s">
        <v>639</v>
      </c>
      <c r="K332" t="s">
        <v>604</v>
      </c>
      <c r="L332" s="7" t="s">
        <v>603</v>
      </c>
      <c r="M332" t="s">
        <v>619</v>
      </c>
      <c r="P332" s="8" t="s">
        <v>640</v>
      </c>
    </row>
    <row r="333" spans="1:16" ht="12.75">
      <c r="A333" s="1">
        <f t="shared" si="5"/>
        <v>11</v>
      </c>
      <c r="B333" t="s">
        <v>785</v>
      </c>
      <c r="C333" s="2" t="s">
        <v>585</v>
      </c>
      <c r="D333" s="3" t="s">
        <v>692</v>
      </c>
      <c r="E333" s="3" t="s">
        <v>856</v>
      </c>
      <c r="F333" s="3" t="s">
        <v>692</v>
      </c>
      <c r="G333" s="25">
        <v>1570</v>
      </c>
      <c r="H333" s="4" t="s">
        <v>572</v>
      </c>
      <c r="I333" s="20" t="s">
        <v>638</v>
      </c>
      <c r="J333" s="6" t="s">
        <v>573</v>
      </c>
      <c r="K333" t="s">
        <v>682</v>
      </c>
      <c r="L333" s="7" t="s">
        <v>857</v>
      </c>
      <c r="M333" t="s">
        <v>679</v>
      </c>
      <c r="P333" s="8" t="s">
        <v>858</v>
      </c>
    </row>
    <row r="334" spans="1:16" ht="12.75">
      <c r="A334" s="1">
        <f t="shared" si="5"/>
        <v>12</v>
      </c>
      <c r="B334" t="s">
        <v>792</v>
      </c>
      <c r="C334" s="2" t="s">
        <v>585</v>
      </c>
      <c r="D334" s="25">
        <v>51</v>
      </c>
      <c r="E334" s="25">
        <v>12</v>
      </c>
      <c r="F334" s="25">
        <v>3</v>
      </c>
      <c r="G334" s="25">
        <v>1574</v>
      </c>
      <c r="H334" s="4" t="s">
        <v>572</v>
      </c>
      <c r="I334" s="20" t="s">
        <v>638</v>
      </c>
      <c r="J334" s="29" t="s">
        <v>603</v>
      </c>
      <c r="K334" s="27" t="s">
        <v>704</v>
      </c>
      <c r="L334" s="7" t="s">
        <v>603</v>
      </c>
      <c r="M334" t="s">
        <v>683</v>
      </c>
      <c r="P334" s="8" t="s">
        <v>910</v>
      </c>
    </row>
    <row r="335" spans="1:16" ht="12.75">
      <c r="A335" s="1">
        <f t="shared" si="5"/>
        <v>13</v>
      </c>
      <c r="B335" t="s">
        <v>792</v>
      </c>
      <c r="C335" s="2" t="s">
        <v>585</v>
      </c>
      <c r="D335" s="25">
        <v>72</v>
      </c>
      <c r="E335" s="25">
        <v>14</v>
      </c>
      <c r="F335" s="25">
        <v>11</v>
      </c>
      <c r="G335" s="25">
        <v>1575</v>
      </c>
      <c r="H335" s="4" t="s">
        <v>572</v>
      </c>
      <c r="I335" s="20" t="s">
        <v>638</v>
      </c>
      <c r="J335" s="29" t="s">
        <v>683</v>
      </c>
      <c r="K335" t="s">
        <v>718</v>
      </c>
      <c r="L335" s="7" t="s">
        <v>603</v>
      </c>
      <c r="M335" t="s">
        <v>535</v>
      </c>
      <c r="P335" s="8" t="s">
        <v>536</v>
      </c>
    </row>
    <row r="336" spans="1:16" ht="12.75">
      <c r="A336" s="1">
        <f t="shared" si="5"/>
        <v>14</v>
      </c>
      <c r="B336" t="s">
        <v>792</v>
      </c>
      <c r="C336" s="2" t="s">
        <v>585</v>
      </c>
      <c r="D336" s="25">
        <v>82</v>
      </c>
      <c r="E336" s="25">
        <v>25</v>
      </c>
      <c r="F336" s="25">
        <v>9</v>
      </c>
      <c r="G336" s="25">
        <v>1576</v>
      </c>
      <c r="H336" s="4" t="s">
        <v>572</v>
      </c>
      <c r="I336" s="20" t="s">
        <v>638</v>
      </c>
      <c r="J336" s="29" t="s">
        <v>619</v>
      </c>
      <c r="K336" t="s">
        <v>704</v>
      </c>
      <c r="L336" s="7" t="s">
        <v>603</v>
      </c>
      <c r="M336" t="s">
        <v>683</v>
      </c>
      <c r="P336" s="8" t="s">
        <v>370</v>
      </c>
    </row>
    <row r="337" spans="1:16" ht="12.75">
      <c r="A337" s="1">
        <f t="shared" si="5"/>
        <v>15</v>
      </c>
      <c r="B337" t="s">
        <v>792</v>
      </c>
      <c r="C337" s="2" t="s">
        <v>585</v>
      </c>
      <c r="D337" s="25">
        <v>46</v>
      </c>
      <c r="E337" s="25">
        <v>20</v>
      </c>
      <c r="F337" s="25">
        <v>6</v>
      </c>
      <c r="G337" s="25">
        <v>1573</v>
      </c>
      <c r="H337" s="4" t="s">
        <v>572</v>
      </c>
      <c r="I337" s="20" t="s">
        <v>217</v>
      </c>
      <c r="J337" s="29" t="s">
        <v>598</v>
      </c>
      <c r="K337" s="27" t="s">
        <v>718</v>
      </c>
      <c r="L337" s="7" t="s">
        <v>218</v>
      </c>
      <c r="M337" t="s">
        <v>219</v>
      </c>
      <c r="P337" s="8" t="s">
        <v>220</v>
      </c>
    </row>
    <row r="338" spans="1:16" ht="12.75">
      <c r="A338" s="1">
        <f t="shared" si="5"/>
        <v>16</v>
      </c>
      <c r="B338" t="s">
        <v>792</v>
      </c>
      <c r="C338" s="2" t="s">
        <v>585</v>
      </c>
      <c r="D338" s="3" t="s">
        <v>678</v>
      </c>
      <c r="E338" s="3" t="s">
        <v>579</v>
      </c>
      <c r="F338" s="3" t="s">
        <v>811</v>
      </c>
      <c r="G338" s="25">
        <v>1571</v>
      </c>
      <c r="H338" s="4" t="s">
        <v>572</v>
      </c>
      <c r="I338" s="20" t="s">
        <v>979</v>
      </c>
      <c r="J338" s="6" t="s">
        <v>679</v>
      </c>
      <c r="K338" t="s">
        <v>604</v>
      </c>
      <c r="L338" s="7" t="s">
        <v>980</v>
      </c>
      <c r="M338" t="s">
        <v>798</v>
      </c>
      <c r="P338" s="8" t="s">
        <v>981</v>
      </c>
    </row>
    <row r="339" spans="1:16" ht="12.75">
      <c r="A339" s="1">
        <f t="shared" si="5"/>
        <v>17</v>
      </c>
      <c r="B339" t="s">
        <v>792</v>
      </c>
      <c r="C339" s="2" t="s">
        <v>585</v>
      </c>
      <c r="D339" s="25">
        <v>67</v>
      </c>
      <c r="E339" s="25">
        <v>7</v>
      </c>
      <c r="F339" s="25">
        <v>7</v>
      </c>
      <c r="G339" s="25">
        <v>1575</v>
      </c>
      <c r="H339" s="4" t="s">
        <v>572</v>
      </c>
      <c r="I339" s="20" t="s">
        <v>979</v>
      </c>
      <c r="J339" s="29" t="s">
        <v>573</v>
      </c>
      <c r="K339" t="s">
        <v>604</v>
      </c>
      <c r="L339" s="7" t="s">
        <v>980</v>
      </c>
      <c r="M339" t="s">
        <v>798</v>
      </c>
      <c r="P339" s="8" t="s">
        <v>499</v>
      </c>
    </row>
    <row r="340" spans="1:16" ht="12.75">
      <c r="A340" s="1">
        <f t="shared" si="5"/>
        <v>18</v>
      </c>
      <c r="B340" t="s">
        <v>674</v>
      </c>
      <c r="C340" s="2" t="s">
        <v>585</v>
      </c>
      <c r="D340" s="3" t="s">
        <v>571</v>
      </c>
      <c r="E340" s="3" t="s">
        <v>574</v>
      </c>
      <c r="F340" s="3" t="s">
        <v>571</v>
      </c>
      <c r="G340" s="25">
        <v>1570</v>
      </c>
      <c r="H340" s="4" t="s">
        <v>572</v>
      </c>
      <c r="I340" s="20" t="s">
        <v>744</v>
      </c>
      <c r="J340" s="26" t="s">
        <v>576</v>
      </c>
      <c r="K340" t="s">
        <v>598</v>
      </c>
      <c r="L340" s="7" t="s">
        <v>603</v>
      </c>
      <c r="M340" t="s">
        <v>712</v>
      </c>
      <c r="P340" s="8" t="s">
        <v>745</v>
      </c>
    </row>
    <row r="341" spans="1:16" ht="12.75">
      <c r="A341" s="1">
        <f t="shared" si="5"/>
        <v>19</v>
      </c>
      <c r="B341" t="s">
        <v>792</v>
      </c>
      <c r="C341" s="2" t="s">
        <v>585</v>
      </c>
      <c r="D341" s="25">
        <v>66</v>
      </c>
      <c r="E341" s="25">
        <v>1</v>
      </c>
      <c r="F341" s="25">
        <v>6</v>
      </c>
      <c r="G341" s="25">
        <v>1575</v>
      </c>
      <c r="H341" s="4" t="s">
        <v>572</v>
      </c>
      <c r="I341" s="20" t="s">
        <v>886</v>
      </c>
      <c r="J341" s="29" t="s">
        <v>577</v>
      </c>
      <c r="K341" t="s">
        <v>603</v>
      </c>
      <c r="L341" s="7" t="s">
        <v>603</v>
      </c>
      <c r="M341" t="s">
        <v>605</v>
      </c>
      <c r="P341" s="8" t="s">
        <v>490</v>
      </c>
    </row>
    <row r="342" spans="1:16" ht="12.75">
      <c r="A342" s="1">
        <f t="shared" si="5"/>
        <v>20</v>
      </c>
      <c r="B342" t="s">
        <v>777</v>
      </c>
      <c r="C342" s="2" t="s">
        <v>585</v>
      </c>
      <c r="D342" s="3" t="s">
        <v>829</v>
      </c>
      <c r="E342" s="3" t="s">
        <v>595</v>
      </c>
      <c r="F342" s="3" t="s">
        <v>811</v>
      </c>
      <c r="G342" s="25">
        <v>1570</v>
      </c>
      <c r="H342" s="4" t="s">
        <v>572</v>
      </c>
      <c r="I342" s="20" t="s">
        <v>830</v>
      </c>
      <c r="J342" s="6" t="s">
        <v>679</v>
      </c>
      <c r="K342" t="s">
        <v>718</v>
      </c>
      <c r="L342" s="7" t="s">
        <v>831</v>
      </c>
      <c r="M342" t="s">
        <v>798</v>
      </c>
      <c r="P342" s="8" t="s">
        <v>832</v>
      </c>
    </row>
    <row r="343" spans="1:16" ht="12.75">
      <c r="A343" s="1">
        <f t="shared" si="5"/>
        <v>21</v>
      </c>
      <c r="B343" t="s">
        <v>792</v>
      </c>
      <c r="C343" s="2" t="s">
        <v>585</v>
      </c>
      <c r="D343" s="25">
        <v>50</v>
      </c>
      <c r="E343" s="25">
        <v>12</v>
      </c>
      <c r="F343" s="25">
        <v>2</v>
      </c>
      <c r="G343" s="25">
        <v>1574</v>
      </c>
      <c r="H343" s="4" t="s">
        <v>572</v>
      </c>
      <c r="I343" s="20" t="s">
        <v>830</v>
      </c>
      <c r="J343" s="29" t="s">
        <v>597</v>
      </c>
      <c r="K343" s="27" t="s">
        <v>718</v>
      </c>
      <c r="L343" s="7" t="s">
        <v>263</v>
      </c>
      <c r="M343" t="s">
        <v>798</v>
      </c>
      <c r="P343" s="8" t="s">
        <v>264</v>
      </c>
    </row>
    <row r="344" spans="1:16" ht="12.75">
      <c r="A344" s="1">
        <f t="shared" si="5"/>
        <v>22</v>
      </c>
      <c r="B344" t="s">
        <v>792</v>
      </c>
      <c r="C344" s="2" t="s">
        <v>585</v>
      </c>
      <c r="D344" s="25">
        <v>77</v>
      </c>
      <c r="E344" s="25">
        <v>3</v>
      </c>
      <c r="F344" s="25">
        <v>4</v>
      </c>
      <c r="G344" s="25">
        <v>1576</v>
      </c>
      <c r="H344" s="4" t="s">
        <v>572</v>
      </c>
      <c r="I344" s="20" t="s">
        <v>830</v>
      </c>
      <c r="J344" s="29" t="s">
        <v>550</v>
      </c>
      <c r="K344" t="s">
        <v>718</v>
      </c>
      <c r="L344" s="7" t="s">
        <v>603</v>
      </c>
      <c r="M344" t="s">
        <v>798</v>
      </c>
      <c r="P344" s="8" t="s">
        <v>487</v>
      </c>
    </row>
    <row r="345" spans="1:16" ht="12.75">
      <c r="A345" s="1">
        <f t="shared" si="5"/>
        <v>23</v>
      </c>
      <c r="B345" t="s">
        <v>770</v>
      </c>
      <c r="C345" s="2" t="s">
        <v>585</v>
      </c>
      <c r="D345" s="3" t="s">
        <v>612</v>
      </c>
      <c r="E345" s="3" t="s">
        <v>699</v>
      </c>
      <c r="F345" s="3" t="s">
        <v>612</v>
      </c>
      <c r="G345" s="25">
        <v>1570</v>
      </c>
      <c r="H345" s="4" t="s">
        <v>572</v>
      </c>
      <c r="I345" s="20" t="s">
        <v>809</v>
      </c>
      <c r="J345" s="26" t="s">
        <v>600</v>
      </c>
      <c r="K345" t="s">
        <v>604</v>
      </c>
      <c r="L345" s="7" t="s">
        <v>810</v>
      </c>
      <c r="M345" t="s">
        <v>573</v>
      </c>
      <c r="P345" s="8" t="s">
        <v>817</v>
      </c>
    </row>
    <row r="346" spans="1:16" ht="12.75">
      <c r="A346" s="1">
        <f t="shared" si="5"/>
        <v>24</v>
      </c>
      <c r="B346" t="s">
        <v>792</v>
      </c>
      <c r="C346" s="2" t="s">
        <v>585</v>
      </c>
      <c r="D346" s="3" t="s">
        <v>119</v>
      </c>
      <c r="E346" s="3" t="s">
        <v>848</v>
      </c>
      <c r="F346" s="3" t="s">
        <v>811</v>
      </c>
      <c r="G346" s="25">
        <v>1572</v>
      </c>
      <c r="H346" s="4" t="s">
        <v>572</v>
      </c>
      <c r="I346" s="20" t="s">
        <v>809</v>
      </c>
      <c r="J346" s="27" t="s">
        <v>1042</v>
      </c>
      <c r="K346" s="27" t="s">
        <v>598</v>
      </c>
      <c r="L346" s="7" t="s">
        <v>603</v>
      </c>
      <c r="M346" t="s">
        <v>600</v>
      </c>
      <c r="P346" s="8" t="s">
        <v>120</v>
      </c>
    </row>
    <row r="347" spans="1:16" ht="12.75">
      <c r="A347" s="1">
        <f t="shared" si="5"/>
        <v>25</v>
      </c>
      <c r="B347" t="s">
        <v>792</v>
      </c>
      <c r="C347" s="2" t="s">
        <v>585</v>
      </c>
      <c r="D347" s="25">
        <v>53</v>
      </c>
      <c r="E347" s="25">
        <v>20</v>
      </c>
      <c r="F347" s="25">
        <v>7</v>
      </c>
      <c r="G347" s="25">
        <v>1574</v>
      </c>
      <c r="H347" s="4" t="s">
        <v>572</v>
      </c>
      <c r="I347" s="20" t="s">
        <v>809</v>
      </c>
      <c r="J347" s="29" t="s">
        <v>623</v>
      </c>
      <c r="K347" s="27" t="s">
        <v>604</v>
      </c>
      <c r="L347" s="7" t="s">
        <v>293</v>
      </c>
      <c r="M347" t="s">
        <v>573</v>
      </c>
      <c r="P347" s="8" t="s">
        <v>294</v>
      </c>
    </row>
    <row r="348" spans="1:16" ht="12.75">
      <c r="A348" s="1">
        <f t="shared" si="5"/>
        <v>26</v>
      </c>
      <c r="B348" t="s">
        <v>792</v>
      </c>
      <c r="C348" s="2" t="s">
        <v>585</v>
      </c>
      <c r="D348" s="25">
        <v>61</v>
      </c>
      <c r="E348" s="25">
        <v>4</v>
      </c>
      <c r="F348" s="25">
        <v>2</v>
      </c>
      <c r="G348" s="25">
        <v>1575</v>
      </c>
      <c r="H348" s="4" t="s">
        <v>572</v>
      </c>
      <c r="I348" s="20" t="s">
        <v>809</v>
      </c>
      <c r="J348" s="29" t="s">
        <v>169</v>
      </c>
      <c r="K348" s="27" t="s">
        <v>718</v>
      </c>
      <c r="L348" s="7" t="s">
        <v>603</v>
      </c>
      <c r="M348" t="s">
        <v>639</v>
      </c>
      <c r="P348" s="8" t="s">
        <v>429</v>
      </c>
    </row>
    <row r="349" spans="1:16" ht="12.75">
      <c r="A349" s="1">
        <f t="shared" si="5"/>
        <v>27</v>
      </c>
      <c r="B349" t="s">
        <v>792</v>
      </c>
      <c r="C349" s="2" t="s">
        <v>585</v>
      </c>
      <c r="D349" s="25">
        <v>75</v>
      </c>
      <c r="E349" s="25">
        <v>28</v>
      </c>
      <c r="F349" s="25">
        <v>2</v>
      </c>
      <c r="G349" s="25">
        <v>1576</v>
      </c>
      <c r="H349" s="4" t="s">
        <v>572</v>
      </c>
      <c r="I349" s="20" t="s">
        <v>809</v>
      </c>
      <c r="J349" s="29" t="s">
        <v>718</v>
      </c>
      <c r="K349" t="s">
        <v>718</v>
      </c>
      <c r="L349" s="7" t="s">
        <v>603</v>
      </c>
      <c r="M349" t="s">
        <v>603</v>
      </c>
      <c r="P349" s="8" t="s">
        <v>473</v>
      </c>
    </row>
    <row r="350" spans="1:16" ht="12.75">
      <c r="A350" s="1">
        <f t="shared" si="5"/>
        <v>28</v>
      </c>
      <c r="B350" t="s">
        <v>779</v>
      </c>
      <c r="C350" s="2" t="s">
        <v>585</v>
      </c>
      <c r="D350" s="3" t="s">
        <v>829</v>
      </c>
      <c r="E350" s="3" t="s">
        <v>829</v>
      </c>
      <c r="F350" s="3" t="s">
        <v>811</v>
      </c>
      <c r="G350" s="25">
        <v>1570</v>
      </c>
      <c r="H350" s="4" t="s">
        <v>572</v>
      </c>
      <c r="I350" s="20" t="s">
        <v>838</v>
      </c>
      <c r="J350" s="6" t="s">
        <v>573</v>
      </c>
      <c r="K350" t="s">
        <v>603</v>
      </c>
      <c r="L350" s="7" t="s">
        <v>839</v>
      </c>
      <c r="M350" t="s">
        <v>679</v>
      </c>
      <c r="P350" s="8" t="s">
        <v>840</v>
      </c>
    </row>
    <row r="351" spans="1:16" ht="12.75">
      <c r="A351" s="1">
        <f t="shared" si="5"/>
        <v>29</v>
      </c>
      <c r="B351" t="s">
        <v>673</v>
      </c>
      <c r="C351" s="2" t="s">
        <v>585</v>
      </c>
      <c r="D351" s="3" t="s">
        <v>571</v>
      </c>
      <c r="E351" s="3" t="s">
        <v>678</v>
      </c>
      <c r="F351" s="3" t="s">
        <v>571</v>
      </c>
      <c r="G351" s="25">
        <v>1570</v>
      </c>
      <c r="H351" s="4" t="s">
        <v>572</v>
      </c>
      <c r="I351" s="20" t="s">
        <v>742</v>
      </c>
      <c r="J351" s="26" t="s">
        <v>604</v>
      </c>
      <c r="K351" t="s">
        <v>718</v>
      </c>
      <c r="L351" s="7" t="s">
        <v>741</v>
      </c>
      <c r="M351" t="s">
        <v>639</v>
      </c>
      <c r="P351" s="8" t="s">
        <v>743</v>
      </c>
    </row>
    <row r="352" spans="1:13" ht="12.75">
      <c r="A352" s="1">
        <f t="shared" si="5"/>
        <v>30</v>
      </c>
      <c r="B352" t="s">
        <v>792</v>
      </c>
      <c r="C352" s="2" t="s">
        <v>585</v>
      </c>
      <c r="D352" s="3" t="s">
        <v>699</v>
      </c>
      <c r="E352" s="3" t="s">
        <v>811</v>
      </c>
      <c r="F352" s="3" t="s">
        <v>595</v>
      </c>
      <c r="G352" s="25">
        <v>1571</v>
      </c>
      <c r="H352" s="4" t="s">
        <v>572</v>
      </c>
      <c r="I352" s="20" t="s">
        <v>935</v>
      </c>
      <c r="J352" s="6" t="s">
        <v>598</v>
      </c>
      <c r="K352" t="s">
        <v>598</v>
      </c>
      <c r="L352" s="7" t="s">
        <v>936</v>
      </c>
      <c r="M352" t="s">
        <v>619</v>
      </c>
    </row>
    <row r="353" spans="1:16" ht="12.75">
      <c r="A353" s="1">
        <f t="shared" si="5"/>
        <v>31</v>
      </c>
      <c r="B353" t="s">
        <v>663</v>
      </c>
      <c r="C353" s="2" t="s">
        <v>585</v>
      </c>
      <c r="D353" s="3" t="s">
        <v>595</v>
      </c>
      <c r="E353" s="3" t="s">
        <v>710</v>
      </c>
      <c r="F353" s="3" t="s">
        <v>595</v>
      </c>
      <c r="G353" s="25">
        <v>1570</v>
      </c>
      <c r="H353" s="4" t="s">
        <v>572</v>
      </c>
      <c r="I353" s="20" t="s">
        <v>711</v>
      </c>
      <c r="J353" s="26" t="s">
        <v>627</v>
      </c>
      <c r="K353" t="s">
        <v>580</v>
      </c>
      <c r="L353" s="7" t="s">
        <v>603</v>
      </c>
      <c r="M353" t="s">
        <v>712</v>
      </c>
      <c r="P353" s="8" t="s">
        <v>713</v>
      </c>
    </row>
    <row r="354" spans="1:16" ht="12.75">
      <c r="A354" s="1">
        <f t="shared" si="5"/>
        <v>32</v>
      </c>
      <c r="B354" t="s">
        <v>792</v>
      </c>
      <c r="C354" s="2" t="s">
        <v>585</v>
      </c>
      <c r="D354" s="3" t="s">
        <v>110</v>
      </c>
      <c r="E354" s="3" t="s">
        <v>701</v>
      </c>
      <c r="F354" s="3" t="s">
        <v>811</v>
      </c>
      <c r="G354" s="25">
        <v>1572</v>
      </c>
      <c r="H354" s="4" t="s">
        <v>572</v>
      </c>
      <c r="I354" s="20" t="s">
        <v>711</v>
      </c>
      <c r="J354" s="27" t="s">
        <v>114</v>
      </c>
      <c r="K354" s="27" t="s">
        <v>826</v>
      </c>
      <c r="L354" s="7" t="s">
        <v>625</v>
      </c>
      <c r="M354" t="s">
        <v>845</v>
      </c>
      <c r="P354" s="8" t="s">
        <v>115</v>
      </c>
    </row>
    <row r="355" spans="1:16" ht="12.75">
      <c r="A355" s="1">
        <f t="shared" si="5"/>
        <v>33</v>
      </c>
      <c r="B355" t="s">
        <v>792</v>
      </c>
      <c r="C355" s="2" t="s">
        <v>585</v>
      </c>
      <c r="D355" s="25">
        <v>70</v>
      </c>
      <c r="E355" s="25">
        <v>3</v>
      </c>
      <c r="F355" s="25">
        <v>9</v>
      </c>
      <c r="G355" s="25">
        <v>1575</v>
      </c>
      <c r="H355" s="4" t="s">
        <v>572</v>
      </c>
      <c r="I355" s="20" t="s">
        <v>711</v>
      </c>
      <c r="J355" s="29" t="s">
        <v>718</v>
      </c>
      <c r="K355" t="s">
        <v>603</v>
      </c>
      <c r="L355" s="7" t="s">
        <v>603</v>
      </c>
      <c r="M355" t="s">
        <v>603</v>
      </c>
      <c r="P355" s="8" t="s">
        <v>518</v>
      </c>
    </row>
    <row r="356" spans="1:16" ht="12.75">
      <c r="A356" s="1">
        <f aca="true" t="shared" si="6" ref="A356:A387">1+A355</f>
        <v>34</v>
      </c>
      <c r="B356" t="s">
        <v>792</v>
      </c>
      <c r="C356" s="2" t="s">
        <v>585</v>
      </c>
      <c r="D356" s="3" t="s">
        <v>871</v>
      </c>
      <c r="E356" s="3" t="s">
        <v>579</v>
      </c>
      <c r="F356" s="3" t="s">
        <v>586</v>
      </c>
      <c r="G356" s="25">
        <v>1571</v>
      </c>
      <c r="H356" s="4" t="s">
        <v>572</v>
      </c>
      <c r="I356" s="20" t="s">
        <v>878</v>
      </c>
      <c r="J356" s="6" t="s">
        <v>845</v>
      </c>
      <c r="K356" t="s">
        <v>879</v>
      </c>
      <c r="L356" s="7" t="s">
        <v>880</v>
      </c>
      <c r="M356" t="s">
        <v>845</v>
      </c>
      <c r="P356" s="8" t="s">
        <v>881</v>
      </c>
    </row>
    <row r="357" spans="1:16" ht="12.75">
      <c r="A357" s="1">
        <f t="shared" si="6"/>
        <v>35</v>
      </c>
      <c r="B357" t="s">
        <v>792</v>
      </c>
      <c r="C357" s="2" t="s">
        <v>585</v>
      </c>
      <c r="D357" s="3" t="s">
        <v>74</v>
      </c>
      <c r="E357" s="3" t="s">
        <v>575</v>
      </c>
      <c r="F357" s="3" t="s">
        <v>571</v>
      </c>
      <c r="G357" s="25">
        <v>1572</v>
      </c>
      <c r="H357" s="4" t="s">
        <v>572</v>
      </c>
      <c r="I357" s="20" t="s">
        <v>878</v>
      </c>
      <c r="J357" s="27" t="s">
        <v>598</v>
      </c>
      <c r="K357" s="27" t="s">
        <v>598</v>
      </c>
      <c r="L357" s="7" t="s">
        <v>894</v>
      </c>
      <c r="M357" t="s">
        <v>600</v>
      </c>
      <c r="P357" s="8" t="s">
        <v>73</v>
      </c>
    </row>
    <row r="358" spans="1:16" ht="12.75">
      <c r="A358" s="1">
        <f t="shared" si="6"/>
        <v>36</v>
      </c>
      <c r="B358" t="s">
        <v>792</v>
      </c>
      <c r="C358" s="2" t="s">
        <v>585</v>
      </c>
      <c r="D358" s="25">
        <v>64</v>
      </c>
      <c r="E358" s="25">
        <v>15</v>
      </c>
      <c r="F358" s="25">
        <v>4</v>
      </c>
      <c r="G358" s="25">
        <v>1575</v>
      </c>
      <c r="H358" s="4" t="s">
        <v>572</v>
      </c>
      <c r="I358" s="20" t="s">
        <v>878</v>
      </c>
      <c r="J358" s="29" t="s">
        <v>702</v>
      </c>
      <c r="K358" t="s">
        <v>598</v>
      </c>
      <c r="L358" s="7" t="s">
        <v>603</v>
      </c>
      <c r="M358" t="s">
        <v>600</v>
      </c>
      <c r="P358" s="8" t="s">
        <v>451</v>
      </c>
    </row>
    <row r="359" spans="1:16" ht="12.75">
      <c r="A359" s="1">
        <f t="shared" si="6"/>
        <v>37</v>
      </c>
      <c r="B359" t="s">
        <v>672</v>
      </c>
      <c r="C359" s="2" t="s">
        <v>585</v>
      </c>
      <c r="D359" s="3" t="s">
        <v>571</v>
      </c>
      <c r="E359" s="3" t="s">
        <v>678</v>
      </c>
      <c r="F359" s="3" t="s">
        <v>571</v>
      </c>
      <c r="G359" s="25">
        <v>1570</v>
      </c>
      <c r="H359" s="4" t="s">
        <v>572</v>
      </c>
      <c r="I359" s="20" t="s">
        <v>737</v>
      </c>
      <c r="J359" s="26" t="s">
        <v>623</v>
      </c>
      <c r="K359" t="s">
        <v>597</v>
      </c>
      <c r="L359" s="7" t="s">
        <v>603</v>
      </c>
      <c r="M359" t="s">
        <v>738</v>
      </c>
      <c r="P359" s="8" t="s">
        <v>739</v>
      </c>
    </row>
    <row r="360" spans="1:16" ht="12.75">
      <c r="A360" s="1">
        <f t="shared" si="6"/>
        <v>38</v>
      </c>
      <c r="B360" t="s">
        <v>792</v>
      </c>
      <c r="C360" s="2" t="s">
        <v>585</v>
      </c>
      <c r="D360" s="3" t="s">
        <v>607</v>
      </c>
      <c r="E360" s="3" t="s">
        <v>701</v>
      </c>
      <c r="F360" s="3" t="s">
        <v>594</v>
      </c>
      <c r="G360" s="25">
        <v>1571</v>
      </c>
      <c r="H360" s="4" t="s">
        <v>572</v>
      </c>
      <c r="I360" s="20" t="s">
        <v>737</v>
      </c>
      <c r="J360" s="6" t="s">
        <v>718</v>
      </c>
      <c r="K360" t="s">
        <v>627</v>
      </c>
      <c r="L360" s="7" t="s">
        <v>895</v>
      </c>
      <c r="M360" t="s">
        <v>683</v>
      </c>
      <c r="P360" s="8" t="s">
        <v>896</v>
      </c>
    </row>
    <row r="361" spans="1:16" ht="12.75">
      <c r="A361" s="1">
        <f t="shared" si="6"/>
        <v>39</v>
      </c>
      <c r="B361" t="s">
        <v>792</v>
      </c>
      <c r="C361" s="2" t="s">
        <v>585</v>
      </c>
      <c r="D361" s="3" t="s">
        <v>74</v>
      </c>
      <c r="E361" s="3" t="s">
        <v>594</v>
      </c>
      <c r="F361" s="3" t="s">
        <v>571</v>
      </c>
      <c r="G361" s="25">
        <v>1572</v>
      </c>
      <c r="H361" s="4" t="s">
        <v>572</v>
      </c>
      <c r="I361" s="20" t="s">
        <v>737</v>
      </c>
      <c r="J361" s="27" t="s">
        <v>702</v>
      </c>
      <c r="K361" s="27" t="s">
        <v>68</v>
      </c>
      <c r="L361" s="7" t="s">
        <v>603</v>
      </c>
      <c r="M361" t="s">
        <v>603</v>
      </c>
      <c r="P361" s="8" t="s">
        <v>69</v>
      </c>
    </row>
    <row r="362" spans="1:16" ht="12.75">
      <c r="A362" s="1">
        <f t="shared" si="6"/>
        <v>40</v>
      </c>
      <c r="B362" t="s">
        <v>792</v>
      </c>
      <c r="C362" s="2" t="s">
        <v>585</v>
      </c>
      <c r="D362" s="25">
        <v>48</v>
      </c>
      <c r="E362" s="25">
        <v>27</v>
      </c>
      <c r="F362" s="25">
        <v>9</v>
      </c>
      <c r="G362" s="25">
        <v>1573</v>
      </c>
      <c r="H362" s="4" t="s">
        <v>572</v>
      </c>
      <c r="I362" s="20" t="s">
        <v>737</v>
      </c>
      <c r="J362" s="29" t="s">
        <v>702</v>
      </c>
      <c r="K362" s="27" t="s">
        <v>597</v>
      </c>
      <c r="L362" s="7" t="s">
        <v>603</v>
      </c>
      <c r="M362" t="s">
        <v>176</v>
      </c>
      <c r="P362" s="8" t="s">
        <v>240</v>
      </c>
    </row>
    <row r="363" spans="1:16" ht="12.75">
      <c r="A363" s="1">
        <f t="shared" si="6"/>
        <v>41</v>
      </c>
      <c r="B363" t="s">
        <v>792</v>
      </c>
      <c r="C363" s="2" t="s">
        <v>585</v>
      </c>
      <c r="D363" s="25">
        <v>57</v>
      </c>
      <c r="E363" s="25">
        <v>12</v>
      </c>
      <c r="F363" s="25">
        <v>11</v>
      </c>
      <c r="G363" s="25">
        <v>1574</v>
      </c>
      <c r="H363" s="4" t="s">
        <v>572</v>
      </c>
      <c r="I363" s="20" t="s">
        <v>737</v>
      </c>
      <c r="J363" s="29" t="s">
        <v>609</v>
      </c>
      <c r="K363" s="27" t="s">
        <v>627</v>
      </c>
      <c r="L363" s="7" t="s">
        <v>322</v>
      </c>
      <c r="M363" t="s">
        <v>683</v>
      </c>
      <c r="P363" s="8" t="s">
        <v>396</v>
      </c>
    </row>
    <row r="364" spans="1:16" ht="12.75">
      <c r="A364" s="1">
        <f t="shared" si="6"/>
        <v>42</v>
      </c>
      <c r="B364" t="s">
        <v>792</v>
      </c>
      <c r="C364" s="2" t="s">
        <v>585</v>
      </c>
      <c r="D364" s="25">
        <v>79</v>
      </c>
      <c r="E364" s="25">
        <v>18</v>
      </c>
      <c r="F364" s="25">
        <v>5</v>
      </c>
      <c r="G364" s="25">
        <v>1576</v>
      </c>
      <c r="H364" s="4" t="s">
        <v>572</v>
      </c>
      <c r="I364" s="20" t="s">
        <v>737</v>
      </c>
      <c r="J364" s="29" t="s">
        <v>690</v>
      </c>
      <c r="K364" t="s">
        <v>598</v>
      </c>
      <c r="M364" t="s">
        <v>851</v>
      </c>
      <c r="P364" s="8" t="s">
        <v>335</v>
      </c>
    </row>
    <row r="365" spans="1:16" ht="12.75">
      <c r="A365" s="1">
        <f t="shared" si="6"/>
        <v>43</v>
      </c>
      <c r="B365" t="s">
        <v>792</v>
      </c>
      <c r="C365" s="2" t="s">
        <v>585</v>
      </c>
      <c r="D365" s="25">
        <v>81</v>
      </c>
      <c r="E365" s="25">
        <v>10</v>
      </c>
      <c r="F365" s="25">
        <v>7</v>
      </c>
      <c r="G365" s="25">
        <v>1576</v>
      </c>
      <c r="H365" s="4" t="s">
        <v>572</v>
      </c>
      <c r="I365" s="20" t="s">
        <v>737</v>
      </c>
      <c r="J365" s="29" t="s">
        <v>603</v>
      </c>
      <c r="K365" t="s">
        <v>597</v>
      </c>
      <c r="L365" s="7" t="s">
        <v>603</v>
      </c>
      <c r="M365" t="s">
        <v>835</v>
      </c>
      <c r="P365" s="8" t="s">
        <v>352</v>
      </c>
    </row>
    <row r="366" spans="1:16" ht="12.75">
      <c r="A366" s="1">
        <f t="shared" si="6"/>
        <v>44</v>
      </c>
      <c r="B366" t="s">
        <v>650</v>
      </c>
      <c r="C366" s="2" t="s">
        <v>585</v>
      </c>
      <c r="D366" s="3" t="s">
        <v>588</v>
      </c>
      <c r="E366" s="3" t="s">
        <v>631</v>
      </c>
      <c r="F366" s="3" t="s">
        <v>587</v>
      </c>
      <c r="G366" s="25">
        <v>1570</v>
      </c>
      <c r="H366" s="4" t="s">
        <v>572</v>
      </c>
      <c r="I366" s="20" t="s">
        <v>632</v>
      </c>
      <c r="J366" s="26" t="s">
        <v>576</v>
      </c>
      <c r="K366" t="s">
        <v>590</v>
      </c>
      <c r="L366" s="7" t="s">
        <v>603</v>
      </c>
      <c r="M366" t="s">
        <v>603</v>
      </c>
      <c r="P366" s="8" t="s">
        <v>633</v>
      </c>
    </row>
    <row r="367" spans="1:16" ht="12.75">
      <c r="A367" s="1">
        <f t="shared" si="6"/>
        <v>45</v>
      </c>
      <c r="B367" t="s">
        <v>792</v>
      </c>
      <c r="C367" s="2" t="s">
        <v>585</v>
      </c>
      <c r="D367" s="3" t="s">
        <v>129</v>
      </c>
      <c r="E367" s="3" t="s">
        <v>871</v>
      </c>
      <c r="F367" s="3" t="s">
        <v>829</v>
      </c>
      <c r="G367" s="25">
        <v>1572</v>
      </c>
      <c r="H367" s="4" t="s">
        <v>572</v>
      </c>
      <c r="I367" s="20" t="s">
        <v>632</v>
      </c>
      <c r="J367" s="27" t="s">
        <v>627</v>
      </c>
      <c r="K367" s="27" t="s">
        <v>590</v>
      </c>
      <c r="L367" s="7" t="s">
        <v>603</v>
      </c>
      <c r="M367" t="s">
        <v>928</v>
      </c>
      <c r="P367" s="8" t="s">
        <v>138</v>
      </c>
    </row>
    <row r="368" spans="1:16" ht="12.75">
      <c r="A368" s="1">
        <f t="shared" si="6"/>
        <v>46</v>
      </c>
      <c r="B368" t="s">
        <v>792</v>
      </c>
      <c r="C368" s="2" t="s">
        <v>585</v>
      </c>
      <c r="D368" s="25">
        <v>41</v>
      </c>
      <c r="E368" s="25">
        <v>13</v>
      </c>
      <c r="F368" s="25">
        <v>2</v>
      </c>
      <c r="G368" s="25">
        <v>1573</v>
      </c>
      <c r="H368" s="4" t="s">
        <v>572</v>
      </c>
      <c r="I368" s="20" t="s">
        <v>632</v>
      </c>
      <c r="J368" s="27" t="s">
        <v>888</v>
      </c>
      <c r="K368" s="27" t="s">
        <v>7</v>
      </c>
      <c r="L368" s="7" t="s">
        <v>603</v>
      </c>
      <c r="M368" t="s">
        <v>166</v>
      </c>
      <c r="P368" s="8" t="s">
        <v>167</v>
      </c>
    </row>
    <row r="369" spans="1:16" ht="12.75">
      <c r="A369" s="1">
        <f t="shared" si="6"/>
        <v>47</v>
      </c>
      <c r="B369" t="s">
        <v>792</v>
      </c>
      <c r="C369" s="2" t="s">
        <v>585</v>
      </c>
      <c r="D369" s="25">
        <v>67</v>
      </c>
      <c r="E369" s="25">
        <v>4</v>
      </c>
      <c r="F369" s="25">
        <v>7</v>
      </c>
      <c r="G369" s="25">
        <v>1575</v>
      </c>
      <c r="H369" s="4" t="s">
        <v>572</v>
      </c>
      <c r="I369" s="20" t="s">
        <v>632</v>
      </c>
      <c r="J369" s="29" t="s">
        <v>104</v>
      </c>
      <c r="K369" t="s">
        <v>704</v>
      </c>
      <c r="L369" s="7" t="s">
        <v>618</v>
      </c>
      <c r="M369" t="s">
        <v>851</v>
      </c>
      <c r="P369" s="8" t="s">
        <v>498</v>
      </c>
    </row>
    <row r="370" spans="1:16" ht="12.75">
      <c r="A370" s="1">
        <f t="shared" si="6"/>
        <v>48</v>
      </c>
      <c r="B370" t="s">
        <v>792</v>
      </c>
      <c r="C370" s="2" t="s">
        <v>585</v>
      </c>
      <c r="D370" s="25">
        <v>78</v>
      </c>
      <c r="E370" s="25">
        <v>19</v>
      </c>
      <c r="F370" s="25">
        <v>4</v>
      </c>
      <c r="G370" s="25">
        <v>1576</v>
      </c>
      <c r="H370" s="4" t="s">
        <v>572</v>
      </c>
      <c r="I370" s="20" t="s">
        <v>632</v>
      </c>
      <c r="J370" s="29" t="s">
        <v>627</v>
      </c>
      <c r="K370" t="s">
        <v>627</v>
      </c>
      <c r="L370" s="7" t="s">
        <v>603</v>
      </c>
      <c r="M370" t="s">
        <v>573</v>
      </c>
      <c r="P370" s="8" t="s">
        <v>323</v>
      </c>
    </row>
    <row r="371" spans="1:16" ht="12.75">
      <c r="A371" s="1">
        <f t="shared" si="6"/>
        <v>49</v>
      </c>
      <c r="B371" t="s">
        <v>792</v>
      </c>
      <c r="C371" s="2" t="s">
        <v>585</v>
      </c>
      <c r="D371" s="25">
        <v>80</v>
      </c>
      <c r="E371" s="25">
        <v>9</v>
      </c>
      <c r="F371" s="25">
        <v>7</v>
      </c>
      <c r="G371" s="25">
        <v>1576</v>
      </c>
      <c r="H371" s="4" t="s">
        <v>572</v>
      </c>
      <c r="I371" s="20" t="s">
        <v>632</v>
      </c>
      <c r="J371" s="29" t="s">
        <v>350</v>
      </c>
      <c r="K371" t="s">
        <v>590</v>
      </c>
      <c r="L371" s="7" t="s">
        <v>603</v>
      </c>
      <c r="M371" t="s">
        <v>928</v>
      </c>
      <c r="P371" s="8" t="s">
        <v>351</v>
      </c>
    </row>
    <row r="372" spans="1:16" ht="12.75">
      <c r="A372" s="1">
        <f t="shared" si="6"/>
        <v>50</v>
      </c>
      <c r="B372" t="s">
        <v>764</v>
      </c>
      <c r="C372" s="2" t="s">
        <v>585</v>
      </c>
      <c r="D372" s="3" t="s">
        <v>575</v>
      </c>
      <c r="E372" s="3" t="s">
        <v>793</v>
      </c>
      <c r="F372" s="3" t="s">
        <v>575</v>
      </c>
      <c r="G372" s="25">
        <v>1570</v>
      </c>
      <c r="H372" s="4" t="s">
        <v>572</v>
      </c>
      <c r="I372" s="20" t="s">
        <v>794</v>
      </c>
      <c r="J372" s="26" t="s">
        <v>605</v>
      </c>
      <c r="K372" t="s">
        <v>627</v>
      </c>
      <c r="L372" s="7" t="s">
        <v>603</v>
      </c>
      <c r="M372" t="s">
        <v>795</v>
      </c>
      <c r="P372" s="8" t="s">
        <v>796</v>
      </c>
    </row>
    <row r="373" spans="1:16" ht="12.75">
      <c r="A373" s="1">
        <f t="shared" si="6"/>
        <v>51</v>
      </c>
      <c r="B373" t="s">
        <v>642</v>
      </c>
      <c r="C373" s="2" t="s">
        <v>585</v>
      </c>
      <c r="D373" s="3" t="s">
        <v>594</v>
      </c>
      <c r="E373" s="3" t="s">
        <v>595</v>
      </c>
      <c r="F373" s="3" t="s">
        <v>588</v>
      </c>
      <c r="G373" s="25">
        <v>1570</v>
      </c>
      <c r="H373" s="4" t="s">
        <v>572</v>
      </c>
      <c r="I373" s="20" t="s">
        <v>596</v>
      </c>
      <c r="J373" s="6" t="s">
        <v>597</v>
      </c>
      <c r="K373" t="s">
        <v>598</v>
      </c>
      <c r="L373" s="7" t="s">
        <v>599</v>
      </c>
      <c r="M373" t="s">
        <v>600</v>
      </c>
      <c r="P373" s="8" t="s">
        <v>601</v>
      </c>
    </row>
    <row r="374" spans="1:16" ht="12.75">
      <c r="A374" s="1">
        <f t="shared" si="6"/>
        <v>52</v>
      </c>
      <c r="B374" t="s">
        <v>653</v>
      </c>
      <c r="C374" s="2" t="s">
        <v>585</v>
      </c>
      <c r="D374" s="3" t="s">
        <v>588</v>
      </c>
      <c r="E374" s="3" t="s">
        <v>678</v>
      </c>
      <c r="F374" s="3" t="s">
        <v>634</v>
      </c>
      <c r="G374" s="25">
        <v>1570</v>
      </c>
      <c r="H374" s="4" t="s">
        <v>572</v>
      </c>
      <c r="I374" s="20" t="s">
        <v>596</v>
      </c>
      <c r="J374" s="26" t="s">
        <v>573</v>
      </c>
      <c r="K374" t="s">
        <v>590</v>
      </c>
      <c r="L374" s="7" t="s">
        <v>603</v>
      </c>
      <c r="M374" t="s">
        <v>679</v>
      </c>
      <c r="P374" s="8" t="s">
        <v>680</v>
      </c>
    </row>
    <row r="375" spans="1:16" ht="12.75">
      <c r="A375" s="1">
        <f t="shared" si="6"/>
        <v>53</v>
      </c>
      <c r="B375" t="s">
        <v>769</v>
      </c>
      <c r="C375" s="2" t="s">
        <v>585</v>
      </c>
      <c r="D375" s="3" t="s">
        <v>612</v>
      </c>
      <c r="E375" s="3" t="s">
        <v>802</v>
      </c>
      <c r="F375" s="3" t="s">
        <v>575</v>
      </c>
      <c r="G375" s="25">
        <v>1570</v>
      </c>
      <c r="H375" s="4" t="s">
        <v>572</v>
      </c>
      <c r="I375" s="20" t="s">
        <v>596</v>
      </c>
      <c r="J375" s="26" t="s">
        <v>683</v>
      </c>
      <c r="K375" t="s">
        <v>718</v>
      </c>
      <c r="L375" s="7" t="s">
        <v>603</v>
      </c>
      <c r="M375" t="s">
        <v>807</v>
      </c>
      <c r="P375" s="8" t="s">
        <v>808</v>
      </c>
    </row>
    <row r="376" spans="1:16" ht="12.75">
      <c r="A376" s="1">
        <f t="shared" si="6"/>
        <v>54</v>
      </c>
      <c r="B376" t="s">
        <v>780</v>
      </c>
      <c r="C376" s="2" t="s">
        <v>585</v>
      </c>
      <c r="D376" s="3" t="s">
        <v>829</v>
      </c>
      <c r="E376" s="3" t="s">
        <v>621</v>
      </c>
      <c r="F376" s="3" t="s">
        <v>811</v>
      </c>
      <c r="G376" s="25">
        <v>1570</v>
      </c>
      <c r="H376" s="4" t="s">
        <v>572</v>
      </c>
      <c r="I376" s="20" t="s">
        <v>596</v>
      </c>
      <c r="J376" s="6" t="s">
        <v>702</v>
      </c>
      <c r="K376" t="s">
        <v>627</v>
      </c>
      <c r="L376" s="7" t="s">
        <v>603</v>
      </c>
      <c r="M376" t="s">
        <v>683</v>
      </c>
      <c r="P376" s="8" t="s">
        <v>841</v>
      </c>
    </row>
    <row r="377" spans="1:13" ht="12.75">
      <c r="A377" s="1">
        <f t="shared" si="6"/>
        <v>55</v>
      </c>
      <c r="B377" t="s">
        <v>792</v>
      </c>
      <c r="C377" s="2" t="s">
        <v>585</v>
      </c>
      <c r="D377" s="3" t="s">
        <v>882</v>
      </c>
      <c r="E377" s="3" t="s">
        <v>574</v>
      </c>
      <c r="F377" s="3" t="s">
        <v>594</v>
      </c>
      <c r="G377" s="25">
        <v>1571</v>
      </c>
      <c r="H377" s="4" t="s">
        <v>572</v>
      </c>
      <c r="I377" s="20" t="s">
        <v>596</v>
      </c>
      <c r="J377" s="6" t="s">
        <v>702</v>
      </c>
      <c r="K377" t="s">
        <v>898</v>
      </c>
      <c r="L377" s="7" t="s">
        <v>603</v>
      </c>
      <c r="M377" t="s">
        <v>899</v>
      </c>
    </row>
    <row r="378" spans="1:16" ht="12.75">
      <c r="A378" s="1">
        <f t="shared" si="6"/>
        <v>56</v>
      </c>
      <c r="B378" t="s">
        <v>792</v>
      </c>
      <c r="C378" s="2" t="s">
        <v>585</v>
      </c>
      <c r="D378" s="3" t="s">
        <v>701</v>
      </c>
      <c r="E378" s="3" t="s">
        <v>629</v>
      </c>
      <c r="F378" s="3" t="s">
        <v>571</v>
      </c>
      <c r="G378" s="25">
        <v>1571</v>
      </c>
      <c r="H378" s="4" t="s">
        <v>572</v>
      </c>
      <c r="I378" s="20" t="s">
        <v>596</v>
      </c>
      <c r="J378" s="6" t="s">
        <v>951</v>
      </c>
      <c r="K378" t="s">
        <v>603</v>
      </c>
      <c r="L378" s="7" t="s">
        <v>603</v>
      </c>
      <c r="M378" t="s">
        <v>952</v>
      </c>
      <c r="P378" s="8" t="s">
        <v>953</v>
      </c>
    </row>
    <row r="379" spans="1:16" ht="12.75">
      <c r="A379" s="1">
        <f t="shared" si="6"/>
        <v>57</v>
      </c>
      <c r="B379" t="s">
        <v>792</v>
      </c>
      <c r="C379" s="2" t="s">
        <v>585</v>
      </c>
      <c r="D379" s="3" t="s">
        <v>631</v>
      </c>
      <c r="E379" s="3" t="s">
        <v>612</v>
      </c>
      <c r="F379" s="3" t="s">
        <v>594</v>
      </c>
      <c r="G379" s="25">
        <v>1572</v>
      </c>
      <c r="H379" s="4" t="s">
        <v>572</v>
      </c>
      <c r="I379" s="20" t="s">
        <v>596</v>
      </c>
      <c r="J379" s="6" t="s">
        <v>600</v>
      </c>
      <c r="K379" t="s">
        <v>604</v>
      </c>
      <c r="L379" s="7" t="s">
        <v>1032</v>
      </c>
      <c r="M379" t="s">
        <v>605</v>
      </c>
      <c r="P379" s="8" t="s">
        <v>1033</v>
      </c>
    </row>
    <row r="380" spans="1:16" ht="12.75">
      <c r="A380" s="1">
        <f t="shared" si="6"/>
        <v>58</v>
      </c>
      <c r="B380" t="s">
        <v>792</v>
      </c>
      <c r="C380" s="2" t="s">
        <v>585</v>
      </c>
      <c r="D380" s="3" t="s">
        <v>52</v>
      </c>
      <c r="E380" s="3" t="s">
        <v>587</v>
      </c>
      <c r="F380" s="3" t="s">
        <v>595</v>
      </c>
      <c r="G380" s="25">
        <v>1572</v>
      </c>
      <c r="H380" s="4" t="s">
        <v>572</v>
      </c>
      <c r="I380" s="20" t="s">
        <v>596</v>
      </c>
      <c r="J380" s="27" t="s">
        <v>49</v>
      </c>
      <c r="K380" s="27" t="s">
        <v>598</v>
      </c>
      <c r="L380" s="7" t="s">
        <v>603</v>
      </c>
      <c r="M380" t="s">
        <v>573</v>
      </c>
      <c r="P380" s="8" t="s">
        <v>58</v>
      </c>
    </row>
    <row r="381" spans="1:16" ht="12.75">
      <c r="A381" s="1">
        <f t="shared" si="6"/>
        <v>59</v>
      </c>
      <c r="B381" t="s">
        <v>792</v>
      </c>
      <c r="C381" s="2" t="s">
        <v>585</v>
      </c>
      <c r="D381" s="3" t="s">
        <v>119</v>
      </c>
      <c r="E381" s="3" t="s">
        <v>588</v>
      </c>
      <c r="F381" s="3" t="s">
        <v>829</v>
      </c>
      <c r="G381" s="25">
        <v>1572</v>
      </c>
      <c r="H381" s="4" t="s">
        <v>572</v>
      </c>
      <c r="I381" s="20" t="s">
        <v>596</v>
      </c>
      <c r="J381" s="27" t="s">
        <v>712</v>
      </c>
      <c r="K381" s="27" t="s">
        <v>603</v>
      </c>
      <c r="L381" s="7" t="s">
        <v>603</v>
      </c>
      <c r="M381" t="s">
        <v>952</v>
      </c>
      <c r="P381" s="8" t="s">
        <v>126</v>
      </c>
    </row>
    <row r="382" spans="1:13" ht="12.75">
      <c r="A382" s="1">
        <f t="shared" si="6"/>
        <v>60</v>
      </c>
      <c r="B382" t="s">
        <v>792</v>
      </c>
      <c r="C382" s="2" t="s">
        <v>585</v>
      </c>
      <c r="D382" s="3" t="s">
        <v>157</v>
      </c>
      <c r="E382" s="3" t="s">
        <v>607</v>
      </c>
      <c r="F382" s="3" t="s">
        <v>586</v>
      </c>
      <c r="G382" s="25">
        <v>1573</v>
      </c>
      <c r="H382" s="4" t="s">
        <v>572</v>
      </c>
      <c r="I382" s="20" t="s">
        <v>596</v>
      </c>
      <c r="J382" s="27" t="s">
        <v>712</v>
      </c>
      <c r="K382" s="27" t="s">
        <v>590</v>
      </c>
      <c r="L382" s="7" t="s">
        <v>603</v>
      </c>
      <c r="M382" t="s">
        <v>679</v>
      </c>
    </row>
    <row r="383" spans="1:16" ht="12.75">
      <c r="A383" s="1">
        <f t="shared" si="6"/>
        <v>61</v>
      </c>
      <c r="B383" t="s">
        <v>792</v>
      </c>
      <c r="C383" s="2" t="s">
        <v>585</v>
      </c>
      <c r="D383" s="25">
        <v>42</v>
      </c>
      <c r="E383" s="25">
        <v>5</v>
      </c>
      <c r="F383" s="25">
        <v>3</v>
      </c>
      <c r="G383" s="25">
        <v>1573</v>
      </c>
      <c r="H383" s="4" t="s">
        <v>572</v>
      </c>
      <c r="I383" s="20" t="s">
        <v>596</v>
      </c>
      <c r="J383" s="27" t="s">
        <v>178</v>
      </c>
      <c r="K383" s="27" t="s">
        <v>179</v>
      </c>
      <c r="L383" s="7" t="s">
        <v>603</v>
      </c>
      <c r="M383" t="s">
        <v>683</v>
      </c>
      <c r="P383" s="8" t="s">
        <v>180</v>
      </c>
    </row>
    <row r="384" spans="1:16" ht="12.75">
      <c r="A384" s="1">
        <f t="shared" si="6"/>
        <v>62</v>
      </c>
      <c r="B384" t="s">
        <v>792</v>
      </c>
      <c r="C384" s="2" t="s">
        <v>585</v>
      </c>
      <c r="D384" s="25">
        <v>52</v>
      </c>
      <c r="E384" s="25">
        <v>3</v>
      </c>
      <c r="F384" s="25">
        <v>4</v>
      </c>
      <c r="G384" s="25">
        <v>1574</v>
      </c>
      <c r="H384" s="4" t="s">
        <v>572</v>
      </c>
      <c r="I384" s="20" t="s">
        <v>596</v>
      </c>
      <c r="J384" s="29" t="s">
        <v>603</v>
      </c>
      <c r="K384" s="27" t="s">
        <v>604</v>
      </c>
      <c r="L384" s="7" t="s">
        <v>1032</v>
      </c>
      <c r="M384" t="s">
        <v>605</v>
      </c>
      <c r="P384" s="8" t="s">
        <v>278</v>
      </c>
    </row>
    <row r="385" spans="1:16" ht="12.75">
      <c r="A385" s="1">
        <f t="shared" si="6"/>
        <v>63</v>
      </c>
      <c r="B385" t="s">
        <v>792</v>
      </c>
      <c r="C385" s="2" t="s">
        <v>585</v>
      </c>
      <c r="D385" s="25">
        <v>52</v>
      </c>
      <c r="E385" s="25">
        <v>27</v>
      </c>
      <c r="F385" s="25">
        <v>4</v>
      </c>
      <c r="G385" s="25">
        <v>1574</v>
      </c>
      <c r="H385" s="4" t="s">
        <v>572</v>
      </c>
      <c r="I385" s="20" t="s">
        <v>596</v>
      </c>
      <c r="J385" s="29" t="s">
        <v>573</v>
      </c>
      <c r="K385" s="27" t="s">
        <v>682</v>
      </c>
      <c r="L385" s="7" t="s">
        <v>603</v>
      </c>
      <c r="M385" t="s">
        <v>845</v>
      </c>
      <c r="P385" s="8" t="s">
        <v>283</v>
      </c>
    </row>
    <row r="386" spans="1:16" ht="12.75">
      <c r="A386" s="1">
        <f t="shared" si="6"/>
        <v>64</v>
      </c>
      <c r="B386" t="s">
        <v>792</v>
      </c>
      <c r="C386" s="2" t="s">
        <v>585</v>
      </c>
      <c r="D386" s="25">
        <v>55</v>
      </c>
      <c r="E386" s="25">
        <v>14</v>
      </c>
      <c r="F386" s="25">
        <v>9</v>
      </c>
      <c r="G386" s="25">
        <v>1574</v>
      </c>
      <c r="H386" s="4" t="s">
        <v>572</v>
      </c>
      <c r="I386" s="20" t="s">
        <v>596</v>
      </c>
      <c r="J386" s="29" t="s">
        <v>306</v>
      </c>
      <c r="K386" s="27" t="s">
        <v>598</v>
      </c>
      <c r="L386" s="7" t="s">
        <v>603</v>
      </c>
      <c r="M386" t="s">
        <v>573</v>
      </c>
      <c r="P386" s="8" t="s">
        <v>307</v>
      </c>
    </row>
    <row r="387" spans="1:16" ht="12.75">
      <c r="A387" s="1">
        <f t="shared" si="6"/>
        <v>65</v>
      </c>
      <c r="B387" t="s">
        <v>792</v>
      </c>
      <c r="C387" s="2" t="s">
        <v>585</v>
      </c>
      <c r="D387" s="25">
        <v>63</v>
      </c>
      <c r="E387" s="25">
        <v>12</v>
      </c>
      <c r="F387" s="25">
        <v>3</v>
      </c>
      <c r="G387" s="25">
        <v>1575</v>
      </c>
      <c r="H387" s="4" t="s">
        <v>572</v>
      </c>
      <c r="I387" s="20" t="s">
        <v>596</v>
      </c>
      <c r="J387" s="29" t="s">
        <v>597</v>
      </c>
      <c r="K387" s="27" t="s">
        <v>442</v>
      </c>
      <c r="L387" s="7" t="s">
        <v>603</v>
      </c>
      <c r="M387" t="s">
        <v>845</v>
      </c>
      <c r="P387" s="8" t="s">
        <v>443</v>
      </c>
    </row>
    <row r="388" spans="1:16" ht="12.75">
      <c r="A388" s="1">
        <f aca="true" t="shared" si="7" ref="A388:A419">1+A387</f>
        <v>66</v>
      </c>
      <c r="B388" t="s">
        <v>792</v>
      </c>
      <c r="C388" s="2" t="s">
        <v>585</v>
      </c>
      <c r="D388" s="25">
        <v>64</v>
      </c>
      <c r="E388" s="25">
        <v>10</v>
      </c>
      <c r="F388" s="25">
        <v>4</v>
      </c>
      <c r="G388" s="25">
        <v>1575</v>
      </c>
      <c r="H388" s="4" t="s">
        <v>572</v>
      </c>
      <c r="I388" s="20" t="s">
        <v>596</v>
      </c>
      <c r="J388" s="29" t="s">
        <v>295</v>
      </c>
      <c r="K388" t="s">
        <v>590</v>
      </c>
      <c r="L388" s="7" t="s">
        <v>886</v>
      </c>
      <c r="M388" t="s">
        <v>1042</v>
      </c>
      <c r="P388" s="8" t="s">
        <v>447</v>
      </c>
    </row>
    <row r="389" spans="1:16" ht="12.75">
      <c r="A389" s="1">
        <f t="shared" si="7"/>
        <v>67</v>
      </c>
      <c r="B389" t="s">
        <v>792</v>
      </c>
      <c r="C389" s="2" t="s">
        <v>585</v>
      </c>
      <c r="D389" s="25">
        <v>65</v>
      </c>
      <c r="E389" s="25">
        <v>27</v>
      </c>
      <c r="F389" s="25">
        <v>5</v>
      </c>
      <c r="G389" s="25">
        <v>1575</v>
      </c>
      <c r="H389" s="4" t="s">
        <v>572</v>
      </c>
      <c r="I389" s="20" t="s">
        <v>596</v>
      </c>
      <c r="J389" s="29" t="s">
        <v>798</v>
      </c>
      <c r="K389" t="s">
        <v>623</v>
      </c>
      <c r="L389" s="7" t="s">
        <v>459</v>
      </c>
      <c r="M389" t="s">
        <v>845</v>
      </c>
      <c r="P389" s="8" t="s">
        <v>460</v>
      </c>
    </row>
    <row r="390" spans="1:16" ht="12.75">
      <c r="A390" s="1">
        <f t="shared" si="7"/>
        <v>68</v>
      </c>
      <c r="B390" t="s">
        <v>792</v>
      </c>
      <c r="C390" s="2" t="s">
        <v>585</v>
      </c>
      <c r="D390" s="25">
        <v>78</v>
      </c>
      <c r="E390" s="25">
        <v>5</v>
      </c>
      <c r="F390" s="25">
        <v>5</v>
      </c>
      <c r="G390" s="25">
        <v>1576</v>
      </c>
      <c r="H390" s="4" t="s">
        <v>572</v>
      </c>
      <c r="I390" s="20" t="s">
        <v>596</v>
      </c>
      <c r="J390" s="29" t="s">
        <v>327</v>
      </c>
      <c r="K390" t="s">
        <v>718</v>
      </c>
      <c r="L390" s="7" t="s">
        <v>603</v>
      </c>
      <c r="M390" t="s">
        <v>605</v>
      </c>
      <c r="P390" s="8" t="s">
        <v>328</v>
      </c>
    </row>
    <row r="391" spans="1:16" ht="12.75">
      <c r="A391" s="1">
        <f t="shared" si="7"/>
        <v>69</v>
      </c>
      <c r="B391" t="s">
        <v>792</v>
      </c>
      <c r="C391" s="2" t="s">
        <v>585</v>
      </c>
      <c r="D391" s="25">
        <v>80</v>
      </c>
      <c r="E391" s="25">
        <v>7</v>
      </c>
      <c r="F391" s="25">
        <v>7</v>
      </c>
      <c r="G391" s="25">
        <v>1576</v>
      </c>
      <c r="H391" s="4" t="s">
        <v>572</v>
      </c>
      <c r="I391" s="20" t="s">
        <v>596</v>
      </c>
      <c r="J391" s="29" t="s">
        <v>590</v>
      </c>
      <c r="K391" t="s">
        <v>590</v>
      </c>
      <c r="L391" s="7" t="s">
        <v>603</v>
      </c>
      <c r="M391" t="s">
        <v>798</v>
      </c>
      <c r="P391" s="8" t="s">
        <v>349</v>
      </c>
    </row>
    <row r="392" spans="1:16" ht="12.75">
      <c r="A392" s="1">
        <f t="shared" si="7"/>
        <v>70</v>
      </c>
      <c r="B392" t="s">
        <v>792</v>
      </c>
      <c r="C392" s="2" t="s">
        <v>585</v>
      </c>
      <c r="D392" s="25">
        <v>81</v>
      </c>
      <c r="E392" s="25">
        <v>30</v>
      </c>
      <c r="F392" s="25">
        <v>7</v>
      </c>
      <c r="G392" s="25">
        <v>1576</v>
      </c>
      <c r="H392" s="4" t="s">
        <v>572</v>
      </c>
      <c r="I392" s="20" t="s">
        <v>596</v>
      </c>
      <c r="J392" s="29" t="s">
        <v>845</v>
      </c>
      <c r="K392" t="s">
        <v>179</v>
      </c>
      <c r="L392" s="7" t="s">
        <v>603</v>
      </c>
      <c r="M392" t="s">
        <v>573</v>
      </c>
      <c r="P392" s="8" t="s">
        <v>355</v>
      </c>
    </row>
    <row r="393" spans="1:16" ht="12.75">
      <c r="A393" s="1">
        <f t="shared" si="7"/>
        <v>71</v>
      </c>
      <c r="B393" t="s">
        <v>792</v>
      </c>
      <c r="C393" s="2" t="s">
        <v>585</v>
      </c>
      <c r="D393" s="25">
        <v>83</v>
      </c>
      <c r="E393" s="25">
        <v>1</v>
      </c>
      <c r="F393" s="25">
        <v>10</v>
      </c>
      <c r="G393" s="25">
        <v>1576</v>
      </c>
      <c r="H393" s="4" t="s">
        <v>572</v>
      </c>
      <c r="I393" s="20" t="s">
        <v>596</v>
      </c>
      <c r="J393" s="29" t="s">
        <v>702</v>
      </c>
      <c r="K393" t="s">
        <v>598</v>
      </c>
      <c r="L393" s="7" t="s">
        <v>603</v>
      </c>
      <c r="M393" t="s">
        <v>573</v>
      </c>
      <c r="P393" s="8" t="s">
        <v>375</v>
      </c>
    </row>
    <row r="394" spans="1:16" ht="12.75">
      <c r="A394" s="1">
        <f t="shared" si="7"/>
        <v>72</v>
      </c>
      <c r="B394" t="s">
        <v>792</v>
      </c>
      <c r="C394" s="2" t="s">
        <v>585</v>
      </c>
      <c r="D394" s="3" t="s">
        <v>621</v>
      </c>
      <c r="E394" s="3" t="s">
        <v>579</v>
      </c>
      <c r="F394" s="3" t="s">
        <v>575</v>
      </c>
      <c r="G394" s="25">
        <v>1571</v>
      </c>
      <c r="H394" s="4" t="s">
        <v>572</v>
      </c>
      <c r="I394" s="20" t="s">
        <v>959</v>
      </c>
      <c r="J394" s="6" t="s">
        <v>577</v>
      </c>
      <c r="K394" t="s">
        <v>960</v>
      </c>
      <c r="L394" s="7" t="s">
        <v>589</v>
      </c>
      <c r="M394" t="s">
        <v>845</v>
      </c>
      <c r="P394" s="8" t="s">
        <v>961</v>
      </c>
    </row>
    <row r="395" spans="1:16" ht="12.75">
      <c r="A395" s="1">
        <f t="shared" si="7"/>
        <v>73</v>
      </c>
      <c r="B395" t="s">
        <v>792</v>
      </c>
      <c r="C395" s="2" t="s">
        <v>585</v>
      </c>
      <c r="D395" s="25">
        <v>58</v>
      </c>
      <c r="E395" s="25">
        <v>29</v>
      </c>
      <c r="F395" s="25">
        <v>12</v>
      </c>
      <c r="G395" s="25">
        <v>1574</v>
      </c>
      <c r="H395" s="4" t="s">
        <v>572</v>
      </c>
      <c r="I395" s="20" t="s">
        <v>402</v>
      </c>
      <c r="J395" s="29" t="s">
        <v>403</v>
      </c>
      <c r="K395" s="27" t="s">
        <v>598</v>
      </c>
      <c r="L395" s="7" t="s">
        <v>825</v>
      </c>
      <c r="M395" t="s">
        <v>619</v>
      </c>
      <c r="P395" s="8" t="s">
        <v>404</v>
      </c>
    </row>
    <row r="396" spans="1:16" ht="12.75">
      <c r="A396" s="1">
        <f t="shared" si="7"/>
        <v>74</v>
      </c>
      <c r="B396" t="s">
        <v>792</v>
      </c>
      <c r="C396" s="2" t="s">
        <v>585</v>
      </c>
      <c r="D396" s="25">
        <v>51</v>
      </c>
      <c r="E396" s="25">
        <v>29</v>
      </c>
      <c r="F396" s="25">
        <v>3</v>
      </c>
      <c r="G396" s="25">
        <v>1574</v>
      </c>
      <c r="H396" s="4" t="s">
        <v>572</v>
      </c>
      <c r="I396" s="20" t="s">
        <v>276</v>
      </c>
      <c r="J396" s="29" t="s">
        <v>224</v>
      </c>
      <c r="K396" s="27" t="s">
        <v>598</v>
      </c>
      <c r="L396" s="7" t="s">
        <v>603</v>
      </c>
      <c r="M396" t="s">
        <v>1001</v>
      </c>
      <c r="P396" s="8" t="s">
        <v>277</v>
      </c>
    </row>
    <row r="397" spans="1:16" ht="12.75">
      <c r="A397" s="1">
        <f t="shared" si="7"/>
        <v>75</v>
      </c>
      <c r="B397" t="s">
        <v>792</v>
      </c>
      <c r="C397" s="2" t="s">
        <v>585</v>
      </c>
      <c r="D397" s="3" t="s">
        <v>621</v>
      </c>
      <c r="E397" s="3" t="s">
        <v>848</v>
      </c>
      <c r="F397" s="3" t="s">
        <v>571</v>
      </c>
      <c r="G397" s="25">
        <v>1571</v>
      </c>
      <c r="H397" s="4" t="s">
        <v>572</v>
      </c>
      <c r="I397" s="20" t="s">
        <v>954</v>
      </c>
      <c r="J397" s="6" t="s">
        <v>577</v>
      </c>
      <c r="K397" t="s">
        <v>604</v>
      </c>
      <c r="L397" s="7" t="s">
        <v>603</v>
      </c>
      <c r="M397" t="s">
        <v>600</v>
      </c>
      <c r="P397" s="28" t="s">
        <v>955</v>
      </c>
    </row>
    <row r="398" spans="1:16" ht="12.75">
      <c r="A398" s="1">
        <f t="shared" si="7"/>
        <v>76</v>
      </c>
      <c r="B398" t="s">
        <v>792</v>
      </c>
      <c r="C398" s="2" t="s">
        <v>585</v>
      </c>
      <c r="D398" s="3" t="s">
        <v>701</v>
      </c>
      <c r="E398" s="3" t="s">
        <v>631</v>
      </c>
      <c r="F398" s="3" t="s">
        <v>595</v>
      </c>
      <c r="G398" s="25">
        <v>1571</v>
      </c>
      <c r="H398" s="4" t="s">
        <v>572</v>
      </c>
      <c r="I398" s="20" t="s">
        <v>943</v>
      </c>
      <c r="J398" s="6" t="s">
        <v>940</v>
      </c>
      <c r="K398" t="s">
        <v>718</v>
      </c>
      <c r="L398" s="7" t="s">
        <v>734</v>
      </c>
      <c r="M398" t="s">
        <v>941</v>
      </c>
      <c r="P398" s="8" t="s">
        <v>942</v>
      </c>
    </row>
    <row r="399" spans="1:16" ht="12.75">
      <c r="A399" s="1">
        <f t="shared" si="7"/>
        <v>77</v>
      </c>
      <c r="B399" t="s">
        <v>670</v>
      </c>
      <c r="C399" s="2" t="s">
        <v>585</v>
      </c>
      <c r="D399" s="3" t="s">
        <v>571</v>
      </c>
      <c r="E399" s="3" t="s">
        <v>699</v>
      </c>
      <c r="F399" s="3" t="s">
        <v>571</v>
      </c>
      <c r="G399" s="25">
        <v>1570</v>
      </c>
      <c r="H399" s="4" t="s">
        <v>572</v>
      </c>
      <c r="I399" s="20" t="s">
        <v>729</v>
      </c>
      <c r="J399" s="26" t="s">
        <v>623</v>
      </c>
      <c r="K399" t="s">
        <v>580</v>
      </c>
      <c r="L399" s="7" t="s">
        <v>730</v>
      </c>
      <c r="M399" t="s">
        <v>731</v>
      </c>
      <c r="P399" s="8" t="s">
        <v>732</v>
      </c>
    </row>
    <row r="400" spans="1:16" ht="12.75">
      <c r="A400" s="1">
        <f t="shared" si="7"/>
        <v>78</v>
      </c>
      <c r="B400" t="s">
        <v>792</v>
      </c>
      <c r="C400" s="2" t="s">
        <v>585</v>
      </c>
      <c r="D400" s="3" t="s">
        <v>678</v>
      </c>
      <c r="E400" s="3" t="s">
        <v>586</v>
      </c>
      <c r="F400" s="3" t="s">
        <v>829</v>
      </c>
      <c r="G400" s="25">
        <v>1571</v>
      </c>
      <c r="H400" s="4" t="s">
        <v>572</v>
      </c>
      <c r="I400" s="20" t="s">
        <v>982</v>
      </c>
      <c r="J400" s="6" t="s">
        <v>712</v>
      </c>
      <c r="K400" t="s">
        <v>682</v>
      </c>
      <c r="L400" s="7" t="s">
        <v>686</v>
      </c>
      <c r="M400" t="s">
        <v>798</v>
      </c>
      <c r="P400" s="8" t="s">
        <v>910</v>
      </c>
    </row>
    <row r="401" spans="1:16" ht="12.75">
      <c r="A401" s="1">
        <f t="shared" si="7"/>
        <v>79</v>
      </c>
      <c r="B401" t="s">
        <v>792</v>
      </c>
      <c r="C401" s="2" t="s">
        <v>585</v>
      </c>
      <c r="D401" s="3" t="s">
        <v>701</v>
      </c>
      <c r="E401" s="3" t="s">
        <v>692</v>
      </c>
      <c r="F401" s="3" t="s">
        <v>571</v>
      </c>
      <c r="G401" s="25">
        <v>1571</v>
      </c>
      <c r="H401" s="4" t="s">
        <v>572</v>
      </c>
      <c r="I401" s="20" t="s">
        <v>947</v>
      </c>
      <c r="J401" s="6" t="s">
        <v>679</v>
      </c>
      <c r="K401" t="s">
        <v>623</v>
      </c>
      <c r="L401" s="7" t="s">
        <v>603</v>
      </c>
      <c r="M401" t="s">
        <v>712</v>
      </c>
      <c r="P401" s="8" t="s">
        <v>948</v>
      </c>
    </row>
    <row r="402" spans="1:16" ht="12.75">
      <c r="A402" s="1">
        <f t="shared" si="7"/>
        <v>80</v>
      </c>
      <c r="B402" t="s">
        <v>792</v>
      </c>
      <c r="C402" s="2" t="s">
        <v>585</v>
      </c>
      <c r="D402" s="3" t="s">
        <v>129</v>
      </c>
      <c r="E402" s="3" t="s">
        <v>602</v>
      </c>
      <c r="F402" s="3" t="s">
        <v>829</v>
      </c>
      <c r="G402" s="25">
        <v>1572</v>
      </c>
      <c r="H402" s="4" t="s">
        <v>572</v>
      </c>
      <c r="I402" s="20" t="s">
        <v>947</v>
      </c>
      <c r="J402" s="27" t="s">
        <v>708</v>
      </c>
      <c r="K402" s="27" t="s">
        <v>604</v>
      </c>
      <c r="L402" s="7" t="s">
        <v>894</v>
      </c>
      <c r="M402" t="s">
        <v>712</v>
      </c>
      <c r="P402" s="8" t="s">
        <v>142</v>
      </c>
    </row>
    <row r="403" spans="1:16" ht="12.75">
      <c r="A403" s="1">
        <f t="shared" si="7"/>
        <v>81</v>
      </c>
      <c r="B403" t="s">
        <v>792</v>
      </c>
      <c r="C403" s="2" t="s">
        <v>585</v>
      </c>
      <c r="D403" s="25">
        <v>44</v>
      </c>
      <c r="E403" s="25">
        <v>14</v>
      </c>
      <c r="F403" s="25">
        <v>4</v>
      </c>
      <c r="G403" s="25">
        <v>1573</v>
      </c>
      <c r="H403" s="4" t="s">
        <v>572</v>
      </c>
      <c r="I403" s="20" t="s">
        <v>734</v>
      </c>
      <c r="J403" s="30" t="s">
        <v>191</v>
      </c>
      <c r="K403" s="30" t="s">
        <v>1042</v>
      </c>
      <c r="P403" s="8" t="s">
        <v>192</v>
      </c>
    </row>
    <row r="404" spans="1:16" ht="12.75">
      <c r="A404" s="1">
        <f t="shared" si="7"/>
        <v>82</v>
      </c>
      <c r="B404" t="s">
        <v>792</v>
      </c>
      <c r="C404" s="2" t="s">
        <v>585</v>
      </c>
      <c r="D404" s="25">
        <v>48</v>
      </c>
      <c r="E404" s="25">
        <v>15</v>
      </c>
      <c r="F404" s="25">
        <v>10</v>
      </c>
      <c r="G404" s="25">
        <v>1573</v>
      </c>
      <c r="H404" s="4" t="s">
        <v>572</v>
      </c>
      <c r="I404" s="20" t="s">
        <v>734</v>
      </c>
      <c r="J404" s="29" t="s">
        <v>244</v>
      </c>
      <c r="K404" s="27" t="s">
        <v>604</v>
      </c>
      <c r="L404" s="7" t="s">
        <v>603</v>
      </c>
      <c r="M404" t="s">
        <v>245</v>
      </c>
      <c r="P404" s="8" t="s">
        <v>246</v>
      </c>
    </row>
    <row r="405" spans="1:16" ht="12.75">
      <c r="A405" s="1">
        <f t="shared" si="7"/>
        <v>83</v>
      </c>
      <c r="B405" t="s">
        <v>792</v>
      </c>
      <c r="C405" s="2" t="s">
        <v>585</v>
      </c>
      <c r="D405" s="25">
        <v>51</v>
      </c>
      <c r="E405" s="25">
        <v>27</v>
      </c>
      <c r="F405" s="25">
        <v>2</v>
      </c>
      <c r="G405" s="25">
        <v>1574</v>
      </c>
      <c r="H405" s="4" t="s">
        <v>572</v>
      </c>
      <c r="I405" s="20" t="s">
        <v>734</v>
      </c>
      <c r="J405" s="29" t="s">
        <v>576</v>
      </c>
      <c r="K405" s="27" t="s">
        <v>598</v>
      </c>
      <c r="L405" s="7" t="s">
        <v>269</v>
      </c>
      <c r="M405" t="s">
        <v>851</v>
      </c>
      <c r="P405" s="8" t="s">
        <v>270</v>
      </c>
    </row>
    <row r="406" spans="1:16" ht="12.75">
      <c r="A406" s="1">
        <f t="shared" si="7"/>
        <v>84</v>
      </c>
      <c r="B406" t="s">
        <v>792</v>
      </c>
      <c r="C406" s="2" t="s">
        <v>585</v>
      </c>
      <c r="D406" s="25">
        <v>71</v>
      </c>
      <c r="E406" s="25">
        <v>27</v>
      </c>
      <c r="F406" s="25">
        <v>9</v>
      </c>
      <c r="G406" s="25">
        <v>1575</v>
      </c>
      <c r="H406" s="4" t="s">
        <v>572</v>
      </c>
      <c r="I406" s="20" t="s">
        <v>524</v>
      </c>
      <c r="J406" s="29" t="s">
        <v>573</v>
      </c>
      <c r="K406" t="s">
        <v>597</v>
      </c>
      <c r="L406" s="7" t="s">
        <v>603</v>
      </c>
      <c r="M406" t="s">
        <v>845</v>
      </c>
      <c r="P406" s="8" t="s">
        <v>525</v>
      </c>
    </row>
    <row r="407" spans="1:16" ht="12.75">
      <c r="A407" s="1">
        <f t="shared" si="7"/>
        <v>85</v>
      </c>
      <c r="B407" t="s">
        <v>792</v>
      </c>
      <c r="C407" s="2" t="s">
        <v>585</v>
      </c>
      <c r="D407" s="3" t="s">
        <v>753</v>
      </c>
      <c r="E407" s="3" t="s">
        <v>602</v>
      </c>
      <c r="F407" s="3" t="s">
        <v>634</v>
      </c>
      <c r="G407" s="25">
        <v>1572</v>
      </c>
      <c r="H407" s="4" t="s">
        <v>572</v>
      </c>
      <c r="I407" s="20" t="s">
        <v>46</v>
      </c>
      <c r="J407" s="27" t="s">
        <v>619</v>
      </c>
      <c r="K407" s="27" t="s">
        <v>598</v>
      </c>
      <c r="L407" s="7" t="s">
        <v>47</v>
      </c>
      <c r="M407" t="s">
        <v>573</v>
      </c>
      <c r="P407" s="8" t="s">
        <v>48</v>
      </c>
    </row>
    <row r="408" spans="1:16" ht="12.75">
      <c r="A408" s="1">
        <f t="shared" si="7"/>
        <v>86</v>
      </c>
      <c r="B408" t="s">
        <v>792</v>
      </c>
      <c r="C408" s="2" t="s">
        <v>585</v>
      </c>
      <c r="D408" s="25">
        <v>72</v>
      </c>
      <c r="E408" s="25">
        <v>21</v>
      </c>
      <c r="F408" s="25">
        <v>9</v>
      </c>
      <c r="G408" s="25">
        <v>1575</v>
      </c>
      <c r="H408" s="4" t="s">
        <v>572</v>
      </c>
      <c r="I408" s="20" t="s">
        <v>46</v>
      </c>
      <c r="J408" s="29" t="s">
        <v>573</v>
      </c>
      <c r="K408" t="s">
        <v>598</v>
      </c>
      <c r="L408" s="7" t="s">
        <v>489</v>
      </c>
      <c r="M408" t="s">
        <v>889</v>
      </c>
      <c r="P408" s="8" t="s">
        <v>533</v>
      </c>
    </row>
    <row r="409" spans="1:16" ht="12.75">
      <c r="A409" s="1">
        <f t="shared" si="7"/>
        <v>87</v>
      </c>
      <c r="B409" t="s">
        <v>792</v>
      </c>
      <c r="C409" s="2" t="s">
        <v>585</v>
      </c>
      <c r="D409" s="25">
        <v>41</v>
      </c>
      <c r="E409" s="25">
        <v>6</v>
      </c>
      <c r="F409" s="25">
        <v>2</v>
      </c>
      <c r="G409" s="25">
        <v>1573</v>
      </c>
      <c r="H409" s="4" t="s">
        <v>572</v>
      </c>
      <c r="I409" s="20" t="s">
        <v>163</v>
      </c>
      <c r="J409" s="27" t="s">
        <v>614</v>
      </c>
      <c r="K409" s="27" t="s">
        <v>597</v>
      </c>
      <c r="L409" s="7" t="s">
        <v>603</v>
      </c>
      <c r="M409" t="s">
        <v>845</v>
      </c>
      <c r="P409" s="8" t="s">
        <v>164</v>
      </c>
    </row>
    <row r="410" spans="1:16" ht="12.75">
      <c r="A410" s="1">
        <f t="shared" si="7"/>
        <v>88</v>
      </c>
      <c r="B410" t="s">
        <v>792</v>
      </c>
      <c r="C410" s="2" t="s">
        <v>585</v>
      </c>
      <c r="D410" s="25">
        <v>72</v>
      </c>
      <c r="E410" s="25">
        <v>19</v>
      </c>
      <c r="F410" s="25">
        <v>9</v>
      </c>
      <c r="G410" s="25">
        <v>1575</v>
      </c>
      <c r="H410" s="4" t="s">
        <v>572</v>
      </c>
      <c r="I410" s="20" t="s">
        <v>163</v>
      </c>
      <c r="J410" s="29" t="s">
        <v>845</v>
      </c>
      <c r="K410" t="s">
        <v>604</v>
      </c>
      <c r="L410" s="7" t="s">
        <v>603</v>
      </c>
      <c r="M410" t="s">
        <v>603</v>
      </c>
      <c r="P410" s="8" t="s">
        <v>532</v>
      </c>
    </row>
    <row r="411" spans="1:16" ht="12.75">
      <c r="A411" s="1">
        <f t="shared" si="7"/>
        <v>89</v>
      </c>
      <c r="B411" t="s">
        <v>792</v>
      </c>
      <c r="C411" s="2" t="s">
        <v>585</v>
      </c>
      <c r="D411" s="25">
        <v>78</v>
      </c>
      <c r="E411" s="25">
        <v>5</v>
      </c>
      <c r="F411" s="25">
        <v>5</v>
      </c>
      <c r="G411" s="25">
        <v>1576</v>
      </c>
      <c r="H411" s="4" t="s">
        <v>572</v>
      </c>
      <c r="I411" s="20" t="s">
        <v>163</v>
      </c>
      <c r="J411" s="29" t="s">
        <v>718</v>
      </c>
      <c r="K411" t="s">
        <v>702</v>
      </c>
      <c r="L411" s="7" t="s">
        <v>603</v>
      </c>
      <c r="M411" t="s">
        <v>329</v>
      </c>
      <c r="P411" s="8" t="s">
        <v>330</v>
      </c>
    </row>
    <row r="412" spans="1:16" ht="12.75">
      <c r="A412" s="1">
        <f t="shared" si="7"/>
        <v>90</v>
      </c>
      <c r="B412" t="s">
        <v>792</v>
      </c>
      <c r="C412" s="2" t="s">
        <v>585</v>
      </c>
      <c r="D412" s="25">
        <v>82</v>
      </c>
      <c r="E412" s="25">
        <v>30</v>
      </c>
      <c r="F412" s="25">
        <v>9</v>
      </c>
      <c r="G412" s="25">
        <v>1576</v>
      </c>
      <c r="H412" s="4" t="s">
        <v>572</v>
      </c>
      <c r="I412" s="20" t="s">
        <v>163</v>
      </c>
      <c r="J412" s="29" t="s">
        <v>598</v>
      </c>
      <c r="K412" t="s">
        <v>702</v>
      </c>
      <c r="L412" s="7" t="s">
        <v>603</v>
      </c>
      <c r="M412" t="s">
        <v>928</v>
      </c>
      <c r="P412" s="8" t="s">
        <v>371</v>
      </c>
    </row>
    <row r="413" spans="1:16" ht="12.75">
      <c r="A413" s="1">
        <f t="shared" si="7"/>
        <v>91</v>
      </c>
      <c r="B413" t="s">
        <v>792</v>
      </c>
      <c r="C413" s="2" t="s">
        <v>585</v>
      </c>
      <c r="D413" s="3" t="s">
        <v>631</v>
      </c>
      <c r="E413" s="3" t="s">
        <v>811</v>
      </c>
      <c r="F413" s="3" t="s">
        <v>594</v>
      </c>
      <c r="G413" s="25">
        <v>1572</v>
      </c>
      <c r="H413" s="4" t="s">
        <v>572</v>
      </c>
      <c r="I413" s="20" t="s">
        <v>839</v>
      </c>
      <c r="J413" s="6" t="s">
        <v>824</v>
      </c>
      <c r="K413" t="s">
        <v>1034</v>
      </c>
      <c r="L413" s="7" t="s">
        <v>603</v>
      </c>
      <c r="M413" t="s">
        <v>577</v>
      </c>
      <c r="P413" s="8" t="s">
        <v>1035</v>
      </c>
    </row>
    <row r="414" spans="1:13" ht="12.75">
      <c r="A414" s="1">
        <f t="shared" si="7"/>
        <v>92</v>
      </c>
      <c r="B414" t="s">
        <v>792</v>
      </c>
      <c r="C414" s="2" t="s">
        <v>585</v>
      </c>
      <c r="D414" s="3" t="s">
        <v>710</v>
      </c>
      <c r="E414" s="3" t="s">
        <v>574</v>
      </c>
      <c r="F414" s="3" t="s">
        <v>594</v>
      </c>
      <c r="G414" s="25">
        <v>1572</v>
      </c>
      <c r="H414" s="4" t="s">
        <v>572</v>
      </c>
      <c r="I414" s="20" t="s">
        <v>839</v>
      </c>
      <c r="J414" s="6" t="s">
        <v>12</v>
      </c>
      <c r="K414" s="27" t="s">
        <v>13</v>
      </c>
      <c r="L414" s="7" t="s">
        <v>603</v>
      </c>
      <c r="M414" t="s">
        <v>14</v>
      </c>
    </row>
    <row r="415" spans="1:16" ht="12.75">
      <c r="A415" s="1">
        <f t="shared" si="7"/>
        <v>93</v>
      </c>
      <c r="B415" t="s">
        <v>768</v>
      </c>
      <c r="C415" s="2" t="s">
        <v>585</v>
      </c>
      <c r="D415" s="3" t="s">
        <v>612</v>
      </c>
      <c r="E415" s="3" t="s">
        <v>595</v>
      </c>
      <c r="F415" s="3" t="s">
        <v>612</v>
      </c>
      <c r="G415" s="25">
        <v>1570</v>
      </c>
      <c r="H415" s="4" t="s">
        <v>572</v>
      </c>
      <c r="I415" s="20" t="s">
        <v>805</v>
      </c>
      <c r="J415" s="26" t="s">
        <v>702</v>
      </c>
      <c r="K415" t="s">
        <v>702</v>
      </c>
      <c r="L415" s="7" t="s">
        <v>760</v>
      </c>
      <c r="M415" t="s">
        <v>761</v>
      </c>
      <c r="P415" s="8" t="s">
        <v>806</v>
      </c>
    </row>
    <row r="416" spans="1:16" ht="12.75">
      <c r="A416" s="1">
        <f t="shared" si="7"/>
        <v>94</v>
      </c>
      <c r="B416" t="s">
        <v>792</v>
      </c>
      <c r="C416" s="2" t="s">
        <v>585</v>
      </c>
      <c r="D416" s="3" t="s">
        <v>882</v>
      </c>
      <c r="E416" s="3" t="s">
        <v>811</v>
      </c>
      <c r="F416" s="3" t="s">
        <v>588</v>
      </c>
      <c r="G416" s="25">
        <v>1571</v>
      </c>
      <c r="H416" s="4" t="s">
        <v>572</v>
      </c>
      <c r="I416" s="20" t="s">
        <v>805</v>
      </c>
      <c r="J416" s="6" t="s">
        <v>761</v>
      </c>
      <c r="K416" t="s">
        <v>714</v>
      </c>
      <c r="L416" s="7" t="s">
        <v>906</v>
      </c>
      <c r="M416" t="s">
        <v>573</v>
      </c>
      <c r="P416" s="8" t="s">
        <v>907</v>
      </c>
    </row>
    <row r="417" spans="1:16" ht="12.75">
      <c r="A417" s="1">
        <f t="shared" si="7"/>
        <v>95</v>
      </c>
      <c r="B417" t="s">
        <v>792</v>
      </c>
      <c r="C417" s="2" t="s">
        <v>585</v>
      </c>
      <c r="D417" s="3" t="s">
        <v>574</v>
      </c>
      <c r="E417" s="3" t="s">
        <v>692</v>
      </c>
      <c r="F417" s="3" t="s">
        <v>586</v>
      </c>
      <c r="G417" s="25">
        <v>1572</v>
      </c>
      <c r="H417" s="4" t="s">
        <v>572</v>
      </c>
      <c r="I417" s="20" t="s">
        <v>805</v>
      </c>
      <c r="J417" s="6" t="s">
        <v>702</v>
      </c>
      <c r="K417" t="s">
        <v>603</v>
      </c>
      <c r="L417" s="7" t="s">
        <v>603</v>
      </c>
      <c r="M417" t="s">
        <v>951</v>
      </c>
      <c r="P417" s="8" t="s">
        <v>1020</v>
      </c>
    </row>
    <row r="418" spans="1:16" ht="12.75">
      <c r="A418" s="1">
        <f t="shared" si="7"/>
        <v>96</v>
      </c>
      <c r="B418" t="s">
        <v>792</v>
      </c>
      <c r="C418" s="2" t="s">
        <v>585</v>
      </c>
      <c r="D418" s="3" t="s">
        <v>579</v>
      </c>
      <c r="E418" s="3" t="s">
        <v>710</v>
      </c>
      <c r="F418" s="3" t="s">
        <v>588</v>
      </c>
      <c r="G418" s="25">
        <v>1572</v>
      </c>
      <c r="H418" s="4" t="s">
        <v>572</v>
      </c>
      <c r="I418" s="20" t="s">
        <v>805</v>
      </c>
      <c r="J418" s="27" t="s">
        <v>683</v>
      </c>
      <c r="K418" s="27" t="s">
        <v>924</v>
      </c>
      <c r="L418" s="7" t="s">
        <v>603</v>
      </c>
      <c r="M418" t="s">
        <v>20</v>
      </c>
      <c r="P418" s="8" t="s">
        <v>28</v>
      </c>
    </row>
    <row r="419" spans="1:16" ht="12.75">
      <c r="A419" s="1">
        <f t="shared" si="7"/>
        <v>97</v>
      </c>
      <c r="B419" t="s">
        <v>792</v>
      </c>
      <c r="C419" s="2" t="s">
        <v>585</v>
      </c>
      <c r="D419" s="3" t="s">
        <v>75</v>
      </c>
      <c r="E419" s="3" t="s">
        <v>594</v>
      </c>
      <c r="F419" s="3" t="s">
        <v>575</v>
      </c>
      <c r="G419" s="25">
        <v>1572</v>
      </c>
      <c r="H419" s="4" t="s">
        <v>572</v>
      </c>
      <c r="I419" s="20" t="s">
        <v>805</v>
      </c>
      <c r="J419" s="27" t="s">
        <v>604</v>
      </c>
      <c r="K419" s="27" t="s">
        <v>603</v>
      </c>
      <c r="L419" s="7" t="s">
        <v>912</v>
      </c>
      <c r="M419" t="s">
        <v>851</v>
      </c>
      <c r="P419" s="8" t="s">
        <v>81</v>
      </c>
    </row>
    <row r="420" spans="1:16" ht="12.75">
      <c r="A420" s="1">
        <f aca="true" t="shared" si="8" ref="A420:A448">1+A419</f>
        <v>98</v>
      </c>
      <c r="B420" t="s">
        <v>792</v>
      </c>
      <c r="C420" s="2" t="s">
        <v>585</v>
      </c>
      <c r="D420" s="3" t="s">
        <v>100</v>
      </c>
      <c r="E420" s="3" t="s">
        <v>595</v>
      </c>
      <c r="F420" s="3" t="s">
        <v>811</v>
      </c>
      <c r="G420" s="25">
        <v>1572</v>
      </c>
      <c r="H420" s="4" t="s">
        <v>572</v>
      </c>
      <c r="I420" s="20" t="s">
        <v>805</v>
      </c>
      <c r="J420" s="27" t="s">
        <v>107</v>
      </c>
      <c r="K420" s="27" t="s">
        <v>623</v>
      </c>
      <c r="L420" s="7" t="s">
        <v>108</v>
      </c>
      <c r="M420" t="s">
        <v>573</v>
      </c>
      <c r="P420" s="8" t="s">
        <v>109</v>
      </c>
    </row>
    <row r="421" spans="1:16" ht="12.75">
      <c r="A421" s="1">
        <f t="shared" si="8"/>
        <v>99</v>
      </c>
      <c r="B421" t="s">
        <v>792</v>
      </c>
      <c r="C421" s="2" t="s">
        <v>585</v>
      </c>
      <c r="D421" s="25">
        <v>52</v>
      </c>
      <c r="E421" s="25">
        <v>20</v>
      </c>
      <c r="F421" s="25">
        <v>4</v>
      </c>
      <c r="G421" s="25">
        <v>1574</v>
      </c>
      <c r="H421" s="4" t="s">
        <v>572</v>
      </c>
      <c r="I421" s="20" t="s">
        <v>805</v>
      </c>
      <c r="J421" s="29" t="s">
        <v>623</v>
      </c>
      <c r="K421" s="27" t="s">
        <v>155</v>
      </c>
      <c r="L421" s="7" t="s">
        <v>282</v>
      </c>
      <c r="M421" t="s">
        <v>576</v>
      </c>
      <c r="P421" s="8" t="s">
        <v>281</v>
      </c>
    </row>
    <row r="422" spans="1:16" ht="12.75">
      <c r="A422" s="1">
        <f t="shared" si="8"/>
        <v>100</v>
      </c>
      <c r="B422" t="s">
        <v>792</v>
      </c>
      <c r="C422" s="2" t="s">
        <v>585</v>
      </c>
      <c r="D422" s="25">
        <v>63</v>
      </c>
      <c r="E422" s="25">
        <v>3</v>
      </c>
      <c r="F422" s="25">
        <v>4</v>
      </c>
      <c r="G422" s="25">
        <v>1575</v>
      </c>
      <c r="H422" s="4" t="s">
        <v>572</v>
      </c>
      <c r="I422" s="20" t="s">
        <v>805</v>
      </c>
      <c r="J422" s="29" t="s">
        <v>104</v>
      </c>
      <c r="K422" s="27" t="s">
        <v>603</v>
      </c>
      <c r="L422" s="7" t="s">
        <v>760</v>
      </c>
      <c r="M422" t="s">
        <v>951</v>
      </c>
      <c r="P422" s="8" t="s">
        <v>446</v>
      </c>
    </row>
    <row r="423" spans="1:16" ht="12.75">
      <c r="A423" s="1">
        <f t="shared" si="8"/>
        <v>101</v>
      </c>
      <c r="B423" t="s">
        <v>792</v>
      </c>
      <c r="C423" s="2" t="s">
        <v>585</v>
      </c>
      <c r="D423" s="25">
        <v>66</v>
      </c>
      <c r="E423" s="25">
        <v>27</v>
      </c>
      <c r="F423" s="25">
        <v>5</v>
      </c>
      <c r="G423" s="25">
        <v>1575</v>
      </c>
      <c r="H423" s="4" t="s">
        <v>572</v>
      </c>
      <c r="I423" s="20" t="s">
        <v>805</v>
      </c>
      <c r="J423" s="29" t="s">
        <v>597</v>
      </c>
      <c r="K423" t="s">
        <v>704</v>
      </c>
      <c r="L423" s="7" t="s">
        <v>603</v>
      </c>
      <c r="M423" t="s">
        <v>851</v>
      </c>
      <c r="P423" s="8" t="s">
        <v>461</v>
      </c>
    </row>
    <row r="424" spans="1:16" ht="12.75">
      <c r="A424" s="1">
        <f t="shared" si="8"/>
        <v>102</v>
      </c>
      <c r="B424" t="s">
        <v>792</v>
      </c>
      <c r="C424" s="2" t="s">
        <v>585</v>
      </c>
      <c r="D424" s="25">
        <v>76</v>
      </c>
      <c r="E424" s="25">
        <v>17</v>
      </c>
      <c r="F424" s="25">
        <v>3</v>
      </c>
      <c r="G424" s="25">
        <v>1576</v>
      </c>
      <c r="H424" s="4" t="s">
        <v>572</v>
      </c>
      <c r="I424" s="20" t="s">
        <v>805</v>
      </c>
      <c r="J424" s="29" t="s">
        <v>619</v>
      </c>
      <c r="K424" t="s">
        <v>714</v>
      </c>
      <c r="L424" s="7" t="s">
        <v>603</v>
      </c>
      <c r="M424" t="s">
        <v>573</v>
      </c>
      <c r="P424" s="8" t="s">
        <v>481</v>
      </c>
    </row>
    <row r="425" spans="1:16" ht="12.75">
      <c r="A425" s="1">
        <f t="shared" si="8"/>
        <v>103</v>
      </c>
      <c r="B425" t="s">
        <v>792</v>
      </c>
      <c r="C425" s="2" t="s">
        <v>585</v>
      </c>
      <c r="D425" s="25">
        <v>83</v>
      </c>
      <c r="E425" s="25">
        <v>1</v>
      </c>
      <c r="F425" s="25">
        <v>10</v>
      </c>
      <c r="G425" s="25">
        <v>1576</v>
      </c>
      <c r="H425" s="4" t="s">
        <v>572</v>
      </c>
      <c r="I425" s="20" t="s">
        <v>373</v>
      </c>
      <c r="J425" s="29" t="s">
        <v>600</v>
      </c>
      <c r="K425" t="s">
        <v>682</v>
      </c>
      <c r="L425" s="7" t="s">
        <v>603</v>
      </c>
      <c r="M425" t="s">
        <v>603</v>
      </c>
      <c r="P425" s="8" t="s">
        <v>374</v>
      </c>
    </row>
    <row r="426" spans="1:16" ht="12.75">
      <c r="A426" s="1">
        <f t="shared" si="8"/>
        <v>104</v>
      </c>
      <c r="B426" t="s">
        <v>792</v>
      </c>
      <c r="C426" s="2" t="s">
        <v>585</v>
      </c>
      <c r="D426" s="3" t="s">
        <v>710</v>
      </c>
      <c r="E426" s="3" t="s">
        <v>607</v>
      </c>
      <c r="F426" s="3" t="s">
        <v>588</v>
      </c>
      <c r="G426" s="25">
        <v>1572</v>
      </c>
      <c r="H426" s="4" t="s">
        <v>572</v>
      </c>
      <c r="I426" s="20" t="s">
        <v>17</v>
      </c>
      <c r="J426" s="6" t="s">
        <v>18</v>
      </c>
      <c r="K426" s="27" t="s">
        <v>582</v>
      </c>
      <c r="L426" s="7" t="s">
        <v>19</v>
      </c>
      <c r="M426" t="s">
        <v>20</v>
      </c>
      <c r="P426" s="8" t="s">
        <v>21</v>
      </c>
    </row>
    <row r="427" spans="1:16" ht="12.75">
      <c r="A427" s="1">
        <f t="shared" si="8"/>
        <v>105</v>
      </c>
      <c r="B427" t="s">
        <v>792</v>
      </c>
      <c r="C427" s="2" t="s">
        <v>585</v>
      </c>
      <c r="D427" s="3" t="s">
        <v>75</v>
      </c>
      <c r="E427" s="3" t="s">
        <v>607</v>
      </c>
      <c r="F427" s="3" t="s">
        <v>575</v>
      </c>
      <c r="G427" s="25">
        <v>1572</v>
      </c>
      <c r="H427" s="4" t="s">
        <v>572</v>
      </c>
      <c r="I427" s="20" t="s">
        <v>1005</v>
      </c>
      <c r="J427" s="27" t="s">
        <v>597</v>
      </c>
      <c r="K427" s="27" t="s">
        <v>603</v>
      </c>
      <c r="L427" s="7" t="s">
        <v>82</v>
      </c>
      <c r="M427" t="s">
        <v>605</v>
      </c>
      <c r="P427" s="8" t="s">
        <v>83</v>
      </c>
    </row>
    <row r="428" spans="1:16" ht="12.75">
      <c r="A428" s="1">
        <f t="shared" si="8"/>
        <v>106</v>
      </c>
      <c r="B428" t="s">
        <v>792</v>
      </c>
      <c r="C428" s="2" t="s">
        <v>585</v>
      </c>
      <c r="D428" s="25">
        <v>84</v>
      </c>
      <c r="E428" s="25">
        <v>23</v>
      </c>
      <c r="F428" s="25">
        <v>12</v>
      </c>
      <c r="G428" s="25">
        <v>1576</v>
      </c>
      <c r="H428" s="4" t="s">
        <v>572</v>
      </c>
      <c r="I428" s="20" t="s">
        <v>387</v>
      </c>
      <c r="J428" s="29" t="s">
        <v>718</v>
      </c>
      <c r="K428" t="s">
        <v>718</v>
      </c>
      <c r="L428" s="7" t="s">
        <v>603</v>
      </c>
      <c r="M428" t="s">
        <v>573</v>
      </c>
      <c r="P428" s="8" t="s">
        <v>388</v>
      </c>
    </row>
    <row r="429" spans="1:16" ht="12.75">
      <c r="A429" s="1">
        <f t="shared" si="8"/>
        <v>107</v>
      </c>
      <c r="B429" t="s">
        <v>772</v>
      </c>
      <c r="C429" s="2" t="s">
        <v>585</v>
      </c>
      <c r="D429" s="3" t="s">
        <v>811</v>
      </c>
      <c r="E429" s="3" t="s">
        <v>621</v>
      </c>
      <c r="F429" s="3" t="s">
        <v>612</v>
      </c>
      <c r="G429" s="25">
        <v>1570</v>
      </c>
      <c r="H429" s="4" t="s">
        <v>572</v>
      </c>
      <c r="I429" s="20" t="s">
        <v>816</v>
      </c>
      <c r="J429" s="26" t="s">
        <v>600</v>
      </c>
      <c r="K429" t="s">
        <v>682</v>
      </c>
      <c r="L429" s="7" t="s">
        <v>603</v>
      </c>
      <c r="M429" t="s">
        <v>619</v>
      </c>
      <c r="P429" s="8" t="s">
        <v>819</v>
      </c>
    </row>
    <row r="430" spans="1:16" ht="12.75">
      <c r="A430" s="1">
        <f t="shared" si="8"/>
        <v>108</v>
      </c>
      <c r="B430" t="s">
        <v>792</v>
      </c>
      <c r="C430" s="2" t="s">
        <v>585</v>
      </c>
      <c r="D430" s="25">
        <v>62</v>
      </c>
      <c r="E430" s="25">
        <v>16</v>
      </c>
      <c r="F430" s="25">
        <v>2</v>
      </c>
      <c r="G430" s="25">
        <v>1575</v>
      </c>
      <c r="H430" s="4" t="s">
        <v>572</v>
      </c>
      <c r="I430" s="20" t="s">
        <v>435</v>
      </c>
      <c r="J430" s="29" t="s">
        <v>573</v>
      </c>
      <c r="K430" s="27" t="s">
        <v>604</v>
      </c>
      <c r="L430" s="7" t="s">
        <v>603</v>
      </c>
      <c r="M430" t="s">
        <v>845</v>
      </c>
      <c r="P430" s="8" t="s">
        <v>436</v>
      </c>
    </row>
    <row r="431" spans="1:13" ht="12.75">
      <c r="A431" s="1">
        <f t="shared" si="8"/>
        <v>109</v>
      </c>
      <c r="B431" t="s">
        <v>792</v>
      </c>
      <c r="C431" s="2" t="s">
        <v>585</v>
      </c>
      <c r="D431" s="3" t="s">
        <v>607</v>
      </c>
      <c r="E431" s="3" t="s">
        <v>793</v>
      </c>
      <c r="F431" s="3" t="s">
        <v>594</v>
      </c>
      <c r="G431" s="25">
        <v>1571</v>
      </c>
      <c r="H431" s="4" t="s">
        <v>572</v>
      </c>
      <c r="I431" s="20" t="s">
        <v>893</v>
      </c>
      <c r="J431" s="6" t="s">
        <v>598</v>
      </c>
      <c r="K431" t="s">
        <v>718</v>
      </c>
      <c r="L431" s="7" t="s">
        <v>894</v>
      </c>
      <c r="M431" t="s">
        <v>577</v>
      </c>
    </row>
    <row r="432" spans="1:16" ht="12.75">
      <c r="A432" s="1">
        <f t="shared" si="8"/>
        <v>110</v>
      </c>
      <c r="B432" t="s">
        <v>792</v>
      </c>
      <c r="C432" s="2" t="s">
        <v>585</v>
      </c>
      <c r="D432" s="25">
        <v>73</v>
      </c>
      <c r="E432" s="25">
        <v>4</v>
      </c>
      <c r="F432" s="25">
        <v>12</v>
      </c>
      <c r="G432" s="25">
        <v>1575</v>
      </c>
      <c r="H432" s="4" t="s">
        <v>572</v>
      </c>
      <c r="I432" s="20" t="s">
        <v>539</v>
      </c>
      <c r="J432" s="29" t="s">
        <v>702</v>
      </c>
      <c r="K432" t="s">
        <v>598</v>
      </c>
      <c r="L432" s="7" t="s">
        <v>603</v>
      </c>
      <c r="M432" t="s">
        <v>603</v>
      </c>
      <c r="P432" s="8" t="s">
        <v>540</v>
      </c>
    </row>
    <row r="433" spans="1:16" ht="12.75">
      <c r="A433" s="1">
        <f t="shared" si="8"/>
        <v>111</v>
      </c>
      <c r="B433" t="s">
        <v>655</v>
      </c>
      <c r="C433" s="2" t="s">
        <v>585</v>
      </c>
      <c r="D433" s="3" t="s">
        <v>587</v>
      </c>
      <c r="E433" s="3" t="s">
        <v>571</v>
      </c>
      <c r="F433" s="3" t="s">
        <v>595</v>
      </c>
      <c r="G433" s="25">
        <v>1570</v>
      </c>
      <c r="H433" s="4" t="s">
        <v>572</v>
      </c>
      <c r="I433" s="20" t="s">
        <v>685</v>
      </c>
      <c r="J433" s="26" t="s">
        <v>598</v>
      </c>
      <c r="K433" t="s">
        <v>597</v>
      </c>
      <c r="L433" s="7" t="s">
        <v>686</v>
      </c>
      <c r="M433" t="s">
        <v>577</v>
      </c>
      <c r="P433" s="8" t="s">
        <v>687</v>
      </c>
    </row>
    <row r="434" spans="1:16" ht="12.75">
      <c r="A434" s="1">
        <f t="shared" si="8"/>
        <v>112</v>
      </c>
      <c r="B434" t="s">
        <v>664</v>
      </c>
      <c r="C434" s="2" t="s">
        <v>585</v>
      </c>
      <c r="D434" s="3" t="s">
        <v>595</v>
      </c>
      <c r="E434" s="3" t="s">
        <v>594</v>
      </c>
      <c r="F434" s="3" t="s">
        <v>571</v>
      </c>
      <c r="G434" s="25">
        <v>1570</v>
      </c>
      <c r="H434" s="4" t="s">
        <v>572</v>
      </c>
      <c r="I434" s="20" t="s">
        <v>685</v>
      </c>
      <c r="J434" s="26" t="s">
        <v>609</v>
      </c>
      <c r="K434" t="s">
        <v>714</v>
      </c>
      <c r="L434" s="7" t="s">
        <v>603</v>
      </c>
      <c r="M434" t="s">
        <v>712</v>
      </c>
      <c r="P434" s="8" t="s">
        <v>715</v>
      </c>
    </row>
    <row r="435" spans="1:16" ht="12.75">
      <c r="A435" s="1">
        <f t="shared" si="8"/>
        <v>113</v>
      </c>
      <c r="B435" t="s">
        <v>792</v>
      </c>
      <c r="C435" s="2" t="s">
        <v>585</v>
      </c>
      <c r="D435" s="3" t="s">
        <v>629</v>
      </c>
      <c r="E435" s="3" t="s">
        <v>629</v>
      </c>
      <c r="F435" s="3" t="s">
        <v>612</v>
      </c>
      <c r="G435" s="25">
        <v>1571</v>
      </c>
      <c r="H435" s="4" t="s">
        <v>572</v>
      </c>
      <c r="I435" s="20" t="s">
        <v>685</v>
      </c>
      <c r="J435" s="6" t="s">
        <v>580</v>
      </c>
      <c r="K435" t="s">
        <v>597</v>
      </c>
      <c r="L435" s="7" t="s">
        <v>686</v>
      </c>
      <c r="M435" t="s">
        <v>577</v>
      </c>
      <c r="P435" s="8" t="s">
        <v>970</v>
      </c>
    </row>
    <row r="436" spans="1:13" ht="12.75">
      <c r="A436" s="1">
        <f t="shared" si="8"/>
        <v>114</v>
      </c>
      <c r="B436" t="s">
        <v>792</v>
      </c>
      <c r="C436" s="2" t="s">
        <v>585</v>
      </c>
      <c r="D436" s="3" t="s">
        <v>856</v>
      </c>
      <c r="E436" s="3" t="s">
        <v>621</v>
      </c>
      <c r="F436" s="3" t="s">
        <v>586</v>
      </c>
      <c r="G436" s="25">
        <v>1572</v>
      </c>
      <c r="H436" s="4" t="s">
        <v>572</v>
      </c>
      <c r="I436" s="20" t="s">
        <v>685</v>
      </c>
      <c r="J436" s="6" t="s">
        <v>578</v>
      </c>
      <c r="L436" s="7" t="s">
        <v>603</v>
      </c>
      <c r="M436" t="s">
        <v>1025</v>
      </c>
    </row>
    <row r="437" spans="1:16" ht="12.75">
      <c r="A437" s="1">
        <f t="shared" si="8"/>
        <v>115</v>
      </c>
      <c r="B437" t="s">
        <v>792</v>
      </c>
      <c r="C437" s="2" t="s">
        <v>585</v>
      </c>
      <c r="D437" s="25">
        <v>43</v>
      </c>
      <c r="E437" s="25">
        <v>27</v>
      </c>
      <c r="F437" s="25">
        <v>3</v>
      </c>
      <c r="G437" s="25">
        <v>1573</v>
      </c>
      <c r="H437" s="4" t="s">
        <v>572</v>
      </c>
      <c r="I437" s="20" t="s">
        <v>685</v>
      </c>
      <c r="J437" s="27" t="s">
        <v>717</v>
      </c>
      <c r="K437" s="27" t="s">
        <v>623</v>
      </c>
      <c r="L437" s="7" t="s">
        <v>592</v>
      </c>
      <c r="M437" t="s">
        <v>712</v>
      </c>
      <c r="P437" s="8" t="s">
        <v>185</v>
      </c>
    </row>
    <row r="438" spans="1:16" ht="12.75">
      <c r="A438" s="1">
        <f t="shared" si="8"/>
        <v>116</v>
      </c>
      <c r="B438" t="s">
        <v>792</v>
      </c>
      <c r="C438" s="2" t="s">
        <v>585</v>
      </c>
      <c r="D438" s="25">
        <v>50</v>
      </c>
      <c r="E438" s="25">
        <v>16</v>
      </c>
      <c r="F438" s="25">
        <v>2</v>
      </c>
      <c r="G438" s="25">
        <v>1574</v>
      </c>
      <c r="H438" s="4" t="s">
        <v>572</v>
      </c>
      <c r="I438" s="20" t="s">
        <v>685</v>
      </c>
      <c r="J438" s="29" t="s">
        <v>265</v>
      </c>
      <c r="K438" s="27" t="s">
        <v>690</v>
      </c>
      <c r="L438" s="7" t="s">
        <v>603</v>
      </c>
      <c r="M438" t="s">
        <v>683</v>
      </c>
      <c r="P438" s="8" t="s">
        <v>266</v>
      </c>
    </row>
    <row r="439" spans="1:16" ht="12.75">
      <c r="A439" s="1">
        <f t="shared" si="8"/>
        <v>117</v>
      </c>
      <c r="B439" t="s">
        <v>792</v>
      </c>
      <c r="C439" s="2" t="s">
        <v>585</v>
      </c>
      <c r="D439" s="25">
        <v>78</v>
      </c>
      <c r="E439" s="25">
        <v>27</v>
      </c>
      <c r="F439" s="25">
        <v>4</v>
      </c>
      <c r="G439" s="25">
        <v>1576</v>
      </c>
      <c r="H439" s="4" t="s">
        <v>572</v>
      </c>
      <c r="I439" s="20" t="s">
        <v>685</v>
      </c>
      <c r="J439" s="29" t="s">
        <v>718</v>
      </c>
      <c r="K439" t="s">
        <v>718</v>
      </c>
      <c r="L439" s="7" t="s">
        <v>325</v>
      </c>
      <c r="M439" t="s">
        <v>683</v>
      </c>
      <c r="P439" s="8" t="s">
        <v>326</v>
      </c>
    </row>
    <row r="440" spans="1:16" ht="12.75">
      <c r="A440" s="1">
        <f t="shared" si="8"/>
        <v>118</v>
      </c>
      <c r="B440" t="s">
        <v>666</v>
      </c>
      <c r="C440" s="2" t="s">
        <v>585</v>
      </c>
      <c r="D440" s="3" t="s">
        <v>595</v>
      </c>
      <c r="E440" s="3" t="s">
        <v>612</v>
      </c>
      <c r="F440" s="3" t="s">
        <v>571</v>
      </c>
      <c r="G440" s="25">
        <v>1570</v>
      </c>
      <c r="H440" s="4" t="s">
        <v>572</v>
      </c>
      <c r="I440" s="20" t="s">
        <v>719</v>
      </c>
      <c r="J440" s="26" t="s">
        <v>604</v>
      </c>
      <c r="K440" t="s">
        <v>609</v>
      </c>
      <c r="L440" s="7" t="s">
        <v>603</v>
      </c>
      <c r="M440" t="s">
        <v>720</v>
      </c>
      <c r="P440" s="8" t="s">
        <v>721</v>
      </c>
    </row>
    <row r="441" spans="1:16" ht="12.75">
      <c r="A441" s="1">
        <f t="shared" si="8"/>
        <v>119</v>
      </c>
      <c r="B441" t="s">
        <v>792</v>
      </c>
      <c r="C441" s="2" t="s">
        <v>585</v>
      </c>
      <c r="D441" s="3" t="s">
        <v>856</v>
      </c>
      <c r="E441" s="3" t="s">
        <v>802</v>
      </c>
      <c r="F441" s="3" t="s">
        <v>586</v>
      </c>
      <c r="G441" s="25">
        <v>1572</v>
      </c>
      <c r="H441" s="4" t="s">
        <v>572</v>
      </c>
      <c r="I441" s="20" t="s">
        <v>1030</v>
      </c>
      <c r="J441" s="6" t="s">
        <v>573</v>
      </c>
      <c r="K441" t="s">
        <v>598</v>
      </c>
      <c r="L441" s="7" t="s">
        <v>618</v>
      </c>
      <c r="M441" t="s">
        <v>1029</v>
      </c>
      <c r="P441" s="28" t="s">
        <v>1031</v>
      </c>
    </row>
    <row r="442" spans="1:16" ht="12.75">
      <c r="A442" s="1">
        <f t="shared" si="8"/>
        <v>120</v>
      </c>
      <c r="B442" t="s">
        <v>792</v>
      </c>
      <c r="C442" s="2" t="s">
        <v>585</v>
      </c>
      <c r="D442" s="25">
        <v>75</v>
      </c>
      <c r="E442" s="25">
        <v>13</v>
      </c>
      <c r="F442" s="25">
        <v>1</v>
      </c>
      <c r="G442" s="25">
        <v>1576</v>
      </c>
      <c r="H442" s="4" t="s">
        <v>572</v>
      </c>
      <c r="I442" s="20" t="s">
        <v>1030</v>
      </c>
      <c r="J442" s="29" t="s">
        <v>598</v>
      </c>
      <c r="K442" t="s">
        <v>609</v>
      </c>
      <c r="P442" s="8" t="s">
        <v>467</v>
      </c>
    </row>
    <row r="443" spans="1:16" ht="12.75">
      <c r="A443" s="1">
        <f t="shared" si="8"/>
        <v>121</v>
      </c>
      <c r="B443" t="s">
        <v>792</v>
      </c>
      <c r="C443" s="2" t="s">
        <v>585</v>
      </c>
      <c r="D443" s="25">
        <v>56</v>
      </c>
      <c r="E443" s="25">
        <v>24</v>
      </c>
      <c r="F443" s="25">
        <v>10</v>
      </c>
      <c r="G443" s="25">
        <v>1574</v>
      </c>
      <c r="H443" s="4" t="s">
        <v>572</v>
      </c>
      <c r="I443" s="20" t="s">
        <v>317</v>
      </c>
      <c r="J443" s="29" t="s">
        <v>702</v>
      </c>
      <c r="K443" s="27" t="s">
        <v>609</v>
      </c>
      <c r="L443" s="7" t="s">
        <v>603</v>
      </c>
      <c r="M443" t="s">
        <v>318</v>
      </c>
      <c r="P443" s="8" t="s">
        <v>319</v>
      </c>
    </row>
    <row r="444" spans="1:16" ht="12.75">
      <c r="A444" s="1">
        <f t="shared" si="8"/>
        <v>122</v>
      </c>
      <c r="B444" t="s">
        <v>792</v>
      </c>
      <c r="C444" s="2" t="s">
        <v>585</v>
      </c>
      <c r="D444" s="25">
        <v>45</v>
      </c>
      <c r="E444" s="25">
        <v>27</v>
      </c>
      <c r="F444" s="25">
        <v>4</v>
      </c>
      <c r="G444" s="25">
        <v>1573</v>
      </c>
      <c r="H444" s="4" t="s">
        <v>572</v>
      </c>
      <c r="I444" s="20" t="s">
        <v>198</v>
      </c>
      <c r="J444" s="29" t="s">
        <v>600</v>
      </c>
      <c r="K444" s="27" t="s">
        <v>604</v>
      </c>
      <c r="L444" s="7" t="s">
        <v>199</v>
      </c>
      <c r="M444" t="s">
        <v>600</v>
      </c>
      <c r="P444" s="8" t="s">
        <v>200</v>
      </c>
    </row>
    <row r="445" spans="1:16" ht="12.75">
      <c r="A445" s="1">
        <f t="shared" si="8"/>
        <v>123</v>
      </c>
      <c r="B445" t="s">
        <v>792</v>
      </c>
      <c r="C445" s="2" t="s">
        <v>585</v>
      </c>
      <c r="D445" s="25">
        <v>53</v>
      </c>
      <c r="E445" s="25">
        <v>15</v>
      </c>
      <c r="F445" s="25">
        <v>7</v>
      </c>
      <c r="G445" s="25">
        <v>1574</v>
      </c>
      <c r="H445" s="4" t="s">
        <v>572</v>
      </c>
      <c r="I445" s="20" t="s">
        <v>198</v>
      </c>
      <c r="J445" s="29" t="s">
        <v>689</v>
      </c>
      <c r="K445" s="27" t="s">
        <v>604</v>
      </c>
      <c r="L445" s="7" t="s">
        <v>603</v>
      </c>
      <c r="M445" t="s">
        <v>600</v>
      </c>
      <c r="P445" s="8" t="s">
        <v>290</v>
      </c>
    </row>
    <row r="446" spans="1:16" ht="12.75">
      <c r="A446" s="1">
        <f t="shared" si="8"/>
        <v>124</v>
      </c>
      <c r="B446" t="s">
        <v>792</v>
      </c>
      <c r="C446" s="2" t="s">
        <v>585</v>
      </c>
      <c r="D446" s="25">
        <v>79</v>
      </c>
      <c r="E446" s="25">
        <v>8</v>
      </c>
      <c r="F446" s="25">
        <v>5</v>
      </c>
      <c r="G446" s="25">
        <v>1576</v>
      </c>
      <c r="H446" s="4" t="s">
        <v>572</v>
      </c>
      <c r="I446" s="20" t="s">
        <v>198</v>
      </c>
      <c r="J446" s="29" t="s">
        <v>718</v>
      </c>
      <c r="K446" t="s">
        <v>604</v>
      </c>
      <c r="L446" s="7" t="s">
        <v>603</v>
      </c>
      <c r="M446" t="s">
        <v>600</v>
      </c>
      <c r="P446" s="8" t="s">
        <v>332</v>
      </c>
    </row>
    <row r="447" spans="1:16" ht="12.75">
      <c r="A447" s="1">
        <f t="shared" si="8"/>
        <v>125</v>
      </c>
      <c r="B447" t="s">
        <v>784</v>
      </c>
      <c r="C447" s="2" t="s">
        <v>585</v>
      </c>
      <c r="D447" s="3" t="s">
        <v>692</v>
      </c>
      <c r="E447" s="3" t="s">
        <v>701</v>
      </c>
      <c r="F447" s="3" t="s">
        <v>692</v>
      </c>
      <c r="G447" s="25">
        <v>1570</v>
      </c>
      <c r="H447" s="4" t="s">
        <v>572</v>
      </c>
      <c r="I447" s="20" t="s">
        <v>853</v>
      </c>
      <c r="J447" s="6" t="s">
        <v>845</v>
      </c>
      <c r="K447" t="s">
        <v>702</v>
      </c>
      <c r="L447" s="7" t="s">
        <v>854</v>
      </c>
      <c r="M447" t="s">
        <v>798</v>
      </c>
      <c r="P447" s="8" t="s">
        <v>855</v>
      </c>
    </row>
    <row r="448" spans="1:16" ht="12.75">
      <c r="A448" s="1">
        <f t="shared" si="8"/>
        <v>126</v>
      </c>
      <c r="B448" t="s">
        <v>667</v>
      </c>
      <c r="C448" s="2" t="s">
        <v>585</v>
      </c>
      <c r="D448" s="3" t="s">
        <v>595</v>
      </c>
      <c r="E448" s="3" t="s">
        <v>595</v>
      </c>
      <c r="F448" s="3" t="s">
        <v>571</v>
      </c>
      <c r="G448" s="25">
        <v>1570</v>
      </c>
      <c r="H448" s="4" t="s">
        <v>572</v>
      </c>
      <c r="I448" s="20" t="s">
        <v>722</v>
      </c>
      <c r="J448" s="26" t="s">
        <v>577</v>
      </c>
      <c r="P448" s="8" t="s">
        <v>723</v>
      </c>
    </row>
    <row r="449" spans="4:10" ht="12.75">
      <c r="D449" s="25"/>
      <c r="E449" s="25"/>
      <c r="F449" s="25"/>
      <c r="G449" s="25"/>
      <c r="J449" s="29"/>
    </row>
    <row r="450" spans="4:10" ht="12.75">
      <c r="D450" s="25"/>
      <c r="E450" s="25"/>
      <c r="F450" s="25"/>
      <c r="G450" s="25"/>
      <c r="J450" s="29"/>
    </row>
    <row r="451" spans="4:10" ht="12.75">
      <c r="D451" s="25"/>
      <c r="E451" s="25"/>
      <c r="F451" s="25"/>
      <c r="G451" s="25"/>
      <c r="J451" s="29"/>
    </row>
    <row r="452" spans="4:10" ht="12.75">
      <c r="D452" s="25"/>
      <c r="E452" s="25"/>
      <c r="F452" s="25"/>
      <c r="G452" s="25"/>
      <c r="J452" s="29"/>
    </row>
    <row r="453" spans="4:16" ht="12.75">
      <c r="D453" s="25"/>
      <c r="E453" s="25"/>
      <c r="F453" s="25"/>
      <c r="G453" s="25"/>
      <c r="J453" s="29"/>
      <c r="P453" s="28"/>
    </row>
    <row r="454" spans="4:10" ht="12.75">
      <c r="D454" s="25"/>
      <c r="E454" s="25"/>
      <c r="F454" s="25"/>
      <c r="G454" s="25"/>
      <c r="J454" s="29"/>
    </row>
    <row r="455" spans="4:10" ht="12.75">
      <c r="D455" s="25"/>
      <c r="E455" s="25"/>
      <c r="F455" s="25"/>
      <c r="G455" s="25"/>
      <c r="J455" s="29"/>
    </row>
    <row r="456" spans="4:10" ht="12.75">
      <c r="D456" s="25"/>
      <c r="E456" s="25"/>
      <c r="F456" s="25"/>
      <c r="G456" s="25"/>
      <c r="J456" s="29"/>
    </row>
    <row r="457" spans="4:10" ht="12.75">
      <c r="D457" s="25"/>
      <c r="E457" s="25"/>
      <c r="F457" s="25"/>
      <c r="G457" s="25"/>
      <c r="J457" s="29"/>
    </row>
    <row r="458" spans="4:10" ht="12.75">
      <c r="D458" s="25"/>
      <c r="E458" s="25"/>
      <c r="F458" s="25"/>
      <c r="G458" s="25"/>
      <c r="J458" s="29"/>
    </row>
    <row r="459" spans="4:10" ht="12.75">
      <c r="D459" s="25"/>
      <c r="E459" s="25"/>
      <c r="F459" s="25"/>
      <c r="G459" s="25"/>
      <c r="J459" s="29"/>
    </row>
    <row r="460" spans="4:10" ht="12.75">
      <c r="D460" s="25"/>
      <c r="E460" s="25"/>
      <c r="F460" s="25"/>
      <c r="G460" s="25"/>
      <c r="J460" s="29"/>
    </row>
    <row r="461" spans="4:10" ht="12.75">
      <c r="D461" s="25"/>
      <c r="E461" s="25"/>
      <c r="F461" s="25"/>
      <c r="G461" s="25"/>
      <c r="J461" s="29"/>
    </row>
    <row r="462" spans="4:10" ht="12.75">
      <c r="D462" s="25"/>
      <c r="E462" s="25"/>
      <c r="F462" s="25"/>
      <c r="G462" s="25"/>
      <c r="J462" s="29"/>
    </row>
    <row r="463" spans="4:10" ht="12.75">
      <c r="D463" s="25"/>
      <c r="E463" s="25"/>
      <c r="F463" s="25"/>
      <c r="G463" s="25"/>
      <c r="J463" s="29"/>
    </row>
    <row r="464" spans="4:16" ht="12.75">
      <c r="D464" s="25"/>
      <c r="E464" s="25"/>
      <c r="F464" s="25"/>
      <c r="G464" s="25"/>
      <c r="J464" s="29"/>
      <c r="P464" s="28"/>
    </row>
    <row r="465" spans="4:10" ht="12.75">
      <c r="D465" s="25"/>
      <c r="E465" s="25"/>
      <c r="F465" s="25"/>
      <c r="G465" s="25"/>
      <c r="J465" s="29"/>
    </row>
    <row r="466" spans="4:10" ht="12.75">
      <c r="D466" s="25"/>
      <c r="E466" s="25"/>
      <c r="F466" s="25"/>
      <c r="G466" s="25"/>
      <c r="J466" s="29"/>
    </row>
    <row r="467" spans="4:10" ht="12.75">
      <c r="D467" s="25"/>
      <c r="E467" s="25"/>
      <c r="F467" s="25"/>
      <c r="G467" s="25"/>
      <c r="J467" s="29"/>
    </row>
    <row r="468" spans="4:10" ht="12.75">
      <c r="D468" s="25"/>
      <c r="E468" s="25"/>
      <c r="F468" s="25"/>
      <c r="G468" s="25"/>
      <c r="J468" s="29"/>
    </row>
    <row r="469" spans="4:10" ht="12.75">
      <c r="D469" s="25"/>
      <c r="E469" s="25"/>
      <c r="F469" s="25"/>
      <c r="G469" s="25"/>
      <c r="J469" s="29"/>
    </row>
    <row r="470" spans="4:10" ht="12.75">
      <c r="D470" s="25"/>
      <c r="E470" s="25"/>
      <c r="F470" s="25"/>
      <c r="G470" s="25"/>
      <c r="J470" s="29"/>
    </row>
    <row r="471" spans="4:10" ht="12.75">
      <c r="D471" s="25"/>
      <c r="E471" s="25"/>
      <c r="F471" s="25"/>
      <c r="G471" s="25"/>
      <c r="J471" s="29"/>
    </row>
    <row r="472" spans="4:10" ht="12.75">
      <c r="D472" s="25"/>
      <c r="E472" s="25"/>
      <c r="F472" s="25"/>
      <c r="G472" s="25"/>
      <c r="J472" s="29"/>
    </row>
    <row r="473" spans="4:10" ht="12.75">
      <c r="D473" s="25"/>
      <c r="E473" s="25"/>
      <c r="F473" s="25"/>
      <c r="G473" s="25"/>
      <c r="J473" s="29"/>
    </row>
    <row r="474" spans="4:10" ht="12.75">
      <c r="D474" s="25"/>
      <c r="E474" s="25"/>
      <c r="F474" s="25"/>
      <c r="G474" s="25"/>
      <c r="J474" s="29"/>
    </row>
    <row r="475" spans="4:10" ht="12.75">
      <c r="D475" s="25"/>
      <c r="E475" s="25"/>
      <c r="F475" s="25"/>
      <c r="G475" s="25"/>
      <c r="J475" s="29"/>
    </row>
    <row r="476" spans="4:10" ht="12.75">
      <c r="D476" s="25"/>
      <c r="E476" s="25"/>
      <c r="F476" s="25"/>
      <c r="G476" s="25"/>
      <c r="J476" s="29"/>
    </row>
    <row r="477" spans="4:10" ht="12.75">
      <c r="D477" s="25"/>
      <c r="E477" s="25"/>
      <c r="F477" s="25"/>
      <c r="G477" s="25"/>
      <c r="J477" s="29"/>
    </row>
    <row r="478" spans="4:10" ht="12.75">
      <c r="D478" s="25"/>
      <c r="E478" s="25"/>
      <c r="F478" s="25"/>
      <c r="G478" s="25"/>
      <c r="J478" s="29"/>
    </row>
    <row r="479" spans="4:10" ht="12.75">
      <c r="D479" s="25"/>
      <c r="E479" s="25"/>
      <c r="F479" s="25"/>
      <c r="G479" s="25"/>
      <c r="J479" s="29"/>
    </row>
    <row r="480" spans="4:10" ht="12.75">
      <c r="D480" s="25"/>
      <c r="E480" s="25"/>
      <c r="F480" s="25"/>
      <c r="G480" s="25"/>
      <c r="J480" s="29"/>
    </row>
    <row r="481" spans="4:10" ht="12.75">
      <c r="D481" s="25"/>
      <c r="E481" s="25"/>
      <c r="F481" s="25"/>
      <c r="G481" s="25"/>
      <c r="J481" s="29"/>
    </row>
    <row r="482" spans="4:10" ht="12.75">
      <c r="D482" s="25"/>
      <c r="E482" s="25"/>
      <c r="F482" s="25"/>
      <c r="G482" s="25"/>
      <c r="J482" s="29"/>
    </row>
    <row r="483" spans="4:10" ht="12.75">
      <c r="D483" s="25"/>
      <c r="E483" s="25"/>
      <c r="F483" s="25"/>
      <c r="G483" s="25"/>
      <c r="J483" s="29"/>
    </row>
    <row r="484" spans="4:10" ht="12.75">
      <c r="D484" s="25"/>
      <c r="E484" s="25"/>
      <c r="F484" s="25"/>
      <c r="G484" s="25"/>
      <c r="J484" s="29"/>
    </row>
    <row r="485" spans="4:10" ht="12.75">
      <c r="D485" s="25"/>
      <c r="E485" s="25"/>
      <c r="F485" s="25"/>
      <c r="G485" s="25"/>
      <c r="J485" s="29"/>
    </row>
    <row r="486" spans="4:10" ht="12.75">
      <c r="D486" s="25"/>
      <c r="E486" s="25"/>
      <c r="F486" s="25"/>
      <c r="G486" s="25"/>
      <c r="J486" s="29"/>
    </row>
    <row r="487" spans="4:10" ht="12.75">
      <c r="D487" s="25"/>
      <c r="E487" s="25"/>
      <c r="F487" s="25"/>
      <c r="G487" s="25"/>
      <c r="J487" s="29"/>
    </row>
    <row r="488" spans="4:10" ht="12.75">
      <c r="D488" s="25"/>
      <c r="E488" s="25"/>
      <c r="F488" s="25"/>
      <c r="G488" s="25"/>
      <c r="J488" s="29"/>
    </row>
    <row r="489" spans="4:10" ht="12.75">
      <c r="D489" s="25"/>
      <c r="E489" s="25"/>
      <c r="F489" s="25"/>
      <c r="G489" s="25"/>
      <c r="J489" s="29"/>
    </row>
    <row r="490" spans="4:10" ht="12.75">
      <c r="D490" s="25"/>
      <c r="E490" s="25"/>
      <c r="F490" s="25"/>
      <c r="G490" s="25"/>
      <c r="J490" s="29"/>
    </row>
    <row r="491" spans="4:10" ht="12.75">
      <c r="D491" s="25"/>
      <c r="E491" s="25"/>
      <c r="F491" s="25"/>
      <c r="G491" s="25"/>
      <c r="J491" s="29"/>
    </row>
    <row r="492" spans="4:10" ht="12.75">
      <c r="D492" s="25"/>
      <c r="E492" s="25"/>
      <c r="F492" s="25"/>
      <c r="G492" s="25"/>
      <c r="J492" s="29"/>
    </row>
    <row r="493" spans="4:10" ht="12.75">
      <c r="D493" s="25"/>
      <c r="E493" s="25"/>
      <c r="F493" s="25"/>
      <c r="G493" s="25"/>
      <c r="J493" s="29"/>
    </row>
    <row r="494" spans="4:10" ht="12.75">
      <c r="D494" s="25"/>
      <c r="E494" s="25"/>
      <c r="F494" s="25"/>
      <c r="G494" s="25"/>
      <c r="J494" s="29"/>
    </row>
    <row r="495" spans="4:16" ht="12.75">
      <c r="D495" s="25"/>
      <c r="E495" s="25"/>
      <c r="F495" s="25"/>
      <c r="G495" s="25"/>
      <c r="J495" s="29"/>
      <c r="P495" s="28"/>
    </row>
    <row r="496" spans="4:10" ht="12.75">
      <c r="D496" s="25"/>
      <c r="E496" s="25"/>
      <c r="F496" s="25"/>
      <c r="G496" s="25"/>
      <c r="J496" s="29"/>
    </row>
    <row r="497" spans="4:10" ht="12.75">
      <c r="D497" s="25"/>
      <c r="E497" s="25"/>
      <c r="F497" s="25"/>
      <c r="G497" s="25"/>
      <c r="J497" s="29"/>
    </row>
    <row r="498" spans="4:10" ht="12.75">
      <c r="D498" s="25"/>
      <c r="E498" s="25"/>
      <c r="F498" s="25"/>
      <c r="G498" s="25"/>
      <c r="J498" s="29"/>
    </row>
    <row r="499" spans="4:10" ht="12.75">
      <c r="D499" s="25"/>
      <c r="E499" s="25"/>
      <c r="F499" s="25"/>
      <c r="G499" s="25"/>
      <c r="J499" s="29"/>
    </row>
    <row r="500" spans="4:7" ht="12.75">
      <c r="D500" s="25"/>
      <c r="E500" s="25"/>
      <c r="F500" s="25"/>
      <c r="G500" s="25"/>
    </row>
    <row r="501" spans="4:10" ht="12.75">
      <c r="D501" s="25"/>
      <c r="E501" s="25"/>
      <c r="F501" s="25"/>
      <c r="G501" s="25"/>
      <c r="J501" s="29"/>
    </row>
    <row r="502" spans="4:10" ht="12.75">
      <c r="D502" s="25"/>
      <c r="E502" s="25"/>
      <c r="F502" s="25"/>
      <c r="G502" s="25"/>
      <c r="J502" s="29"/>
    </row>
    <row r="503" spans="4:10" ht="12.75">
      <c r="D503" s="25"/>
      <c r="E503" s="25"/>
      <c r="F503" s="25"/>
      <c r="G503" s="25"/>
      <c r="J503" s="29"/>
    </row>
    <row r="504" spans="4:10" ht="12.75">
      <c r="D504" s="25"/>
      <c r="E504" s="25"/>
      <c r="F504" s="25"/>
      <c r="G504" s="25"/>
      <c r="J504" s="29"/>
    </row>
    <row r="505" spans="4:10" ht="12.75">
      <c r="D505" s="25"/>
      <c r="E505" s="25"/>
      <c r="F505" s="25"/>
      <c r="G505" s="25"/>
      <c r="J505" s="29"/>
    </row>
    <row r="506" spans="4:10" ht="12.75">
      <c r="D506" s="25"/>
      <c r="E506" s="25"/>
      <c r="F506" s="25"/>
      <c r="G506" s="25"/>
      <c r="J506" s="29"/>
    </row>
    <row r="507" spans="4:10" ht="12.75">
      <c r="D507" s="25"/>
      <c r="E507" s="25"/>
      <c r="F507" s="25"/>
      <c r="G507" s="25"/>
      <c r="J507" s="29"/>
    </row>
    <row r="508" spans="4:10" ht="12.75">
      <c r="D508" s="25"/>
      <c r="E508" s="25"/>
      <c r="F508" s="25"/>
      <c r="G508" s="25"/>
      <c r="J508" s="29"/>
    </row>
    <row r="509" spans="4:10" ht="12.75">
      <c r="D509" s="25"/>
      <c r="E509" s="25"/>
      <c r="F509" s="25"/>
      <c r="G509" s="25"/>
      <c r="J509" s="29"/>
    </row>
    <row r="510" spans="4:10" ht="12.75">
      <c r="D510" s="25"/>
      <c r="E510" s="25"/>
      <c r="F510" s="25"/>
      <c r="G510" s="25"/>
      <c r="J510" s="29"/>
    </row>
    <row r="511" spans="4:10" ht="12.75">
      <c r="D511" s="25"/>
      <c r="E511" s="25"/>
      <c r="F511" s="25"/>
      <c r="G511" s="25"/>
      <c r="J511" s="29"/>
    </row>
    <row r="512" spans="4:10" ht="12.75">
      <c r="D512" s="25"/>
      <c r="E512" s="25"/>
      <c r="F512" s="25"/>
      <c r="G512" s="25"/>
      <c r="J512" s="29"/>
    </row>
    <row r="513" spans="4:10" ht="12.75">
      <c r="D513" s="25"/>
      <c r="E513" s="25"/>
      <c r="F513" s="25"/>
      <c r="G513" s="25"/>
      <c r="J513" s="29"/>
    </row>
    <row r="514" spans="4:10" ht="12.75">
      <c r="D514" s="25"/>
      <c r="E514" s="25"/>
      <c r="F514" s="25"/>
      <c r="G514" s="25"/>
      <c r="J514" s="29"/>
    </row>
    <row r="515" spans="4:10" ht="12.75">
      <c r="D515" s="25"/>
      <c r="E515" s="25"/>
      <c r="F515" s="25"/>
      <c r="G515" s="25"/>
      <c r="J515" s="29"/>
    </row>
    <row r="516" spans="4:10" ht="12.75">
      <c r="D516" s="25"/>
      <c r="E516" s="25"/>
      <c r="F516" s="25"/>
      <c r="G516" s="25"/>
      <c r="J516" s="29"/>
    </row>
    <row r="517" spans="4:10" ht="12.75">
      <c r="D517" s="25"/>
      <c r="E517" s="25"/>
      <c r="F517" s="25"/>
      <c r="G517" s="25"/>
      <c r="J517" s="29"/>
    </row>
    <row r="518" spans="4:10" ht="12.75">
      <c r="D518" s="25"/>
      <c r="E518" s="25"/>
      <c r="F518" s="25"/>
      <c r="G518" s="25"/>
      <c r="J518" s="29"/>
    </row>
    <row r="519" spans="4:10" ht="12.75">
      <c r="D519" s="25"/>
      <c r="E519" s="25"/>
      <c r="F519" s="25"/>
      <c r="G519" s="25"/>
      <c r="J519" s="29"/>
    </row>
    <row r="520" spans="4:10" ht="12.75">
      <c r="D520" s="25"/>
      <c r="E520" s="25"/>
      <c r="F520" s="25"/>
      <c r="G520" s="25"/>
      <c r="J520" s="29"/>
    </row>
    <row r="521" spans="4:10" ht="12.75">
      <c r="D521" s="25"/>
      <c r="E521" s="25"/>
      <c r="F521" s="25"/>
      <c r="G521" s="25"/>
      <c r="J521" s="29"/>
    </row>
    <row r="522" spans="4:10" ht="12.75">
      <c r="D522" s="25"/>
      <c r="E522" s="25"/>
      <c r="F522" s="25"/>
      <c r="G522" s="25"/>
      <c r="J522" s="29"/>
    </row>
    <row r="523" spans="4:10" ht="12.75">
      <c r="D523" s="25"/>
      <c r="E523" s="25"/>
      <c r="F523" s="25"/>
      <c r="G523" s="25"/>
      <c r="J523" s="29"/>
    </row>
    <row r="524" spans="4:10" ht="12.75">
      <c r="D524" s="25"/>
      <c r="E524" s="25"/>
      <c r="F524" s="25"/>
      <c r="G524" s="25"/>
      <c r="J524" s="29"/>
    </row>
    <row r="525" spans="4:10" ht="12.75">
      <c r="D525" s="25"/>
      <c r="E525" s="25"/>
      <c r="F525" s="25"/>
      <c r="G525" s="25"/>
      <c r="J525" s="29"/>
    </row>
    <row r="526" spans="4:10" ht="12.75">
      <c r="D526" s="25"/>
      <c r="E526" s="25"/>
      <c r="F526" s="25"/>
      <c r="G526" s="25"/>
      <c r="J526" s="29"/>
    </row>
    <row r="527" spans="4:7" ht="12.75">
      <c r="D527" s="30"/>
      <c r="E527" s="25"/>
      <c r="F527" s="25"/>
      <c r="G527" s="25"/>
    </row>
    <row r="528" spans="4:10" ht="12.75">
      <c r="D528" s="25"/>
      <c r="E528" s="25"/>
      <c r="F528" s="25"/>
      <c r="G528" s="25"/>
      <c r="J528" s="29"/>
    </row>
    <row r="529" spans="4:10" ht="12.75">
      <c r="D529" s="25"/>
      <c r="E529" s="25"/>
      <c r="F529" s="25"/>
      <c r="G529" s="25"/>
      <c r="J529" s="29"/>
    </row>
    <row r="530" spans="4:10" ht="12.75">
      <c r="D530" s="25"/>
      <c r="E530" s="25"/>
      <c r="F530" s="25"/>
      <c r="G530" s="25"/>
      <c r="J530" s="29"/>
    </row>
    <row r="531" spans="4:10" ht="12.75">
      <c r="D531" s="25"/>
      <c r="E531" s="25"/>
      <c r="F531" s="25"/>
      <c r="G531" s="25"/>
      <c r="J531" s="29"/>
    </row>
    <row r="532" spans="4:10" ht="12.75">
      <c r="D532" s="25"/>
      <c r="E532" s="25"/>
      <c r="F532" s="25"/>
      <c r="G532" s="25"/>
      <c r="J532" s="29"/>
    </row>
    <row r="533" spans="4:10" ht="12.75">
      <c r="D533" s="25"/>
      <c r="E533" s="25"/>
      <c r="F533" s="25"/>
      <c r="G533" s="25"/>
      <c r="J533" s="29"/>
    </row>
    <row r="534" spans="4:10" ht="12.75">
      <c r="D534" s="25"/>
      <c r="E534" s="25"/>
      <c r="F534" s="25"/>
      <c r="G534" s="25"/>
      <c r="J534" s="29"/>
    </row>
    <row r="535" spans="4:10" ht="12.75">
      <c r="D535" s="25"/>
      <c r="E535" s="25"/>
      <c r="F535" s="25"/>
      <c r="G535" s="25"/>
      <c r="J535" s="29"/>
    </row>
    <row r="536" spans="4:10" ht="12.75">
      <c r="D536" s="25"/>
      <c r="E536" s="25"/>
      <c r="F536" s="25"/>
      <c r="G536" s="25"/>
      <c r="J536" s="29"/>
    </row>
    <row r="537" spans="4:10" ht="12.75">
      <c r="D537" s="25"/>
      <c r="E537" s="25"/>
      <c r="F537" s="25"/>
      <c r="G537" s="25"/>
      <c r="J537" s="29"/>
    </row>
    <row r="538" spans="4:10" ht="12.75">
      <c r="D538" s="25"/>
      <c r="E538" s="25"/>
      <c r="F538" s="25"/>
      <c r="G538" s="25"/>
      <c r="J538" s="29"/>
    </row>
    <row r="539" spans="4:16" ht="12.75">
      <c r="D539" s="25"/>
      <c r="E539" s="25"/>
      <c r="F539" s="25"/>
      <c r="G539" s="25"/>
      <c r="J539" s="29"/>
      <c r="P539" s="28"/>
    </row>
    <row r="540" spans="4:10" ht="12.75">
      <c r="D540" s="25"/>
      <c r="E540" s="25"/>
      <c r="F540" s="25"/>
      <c r="G540" s="25"/>
      <c r="J540" s="29"/>
    </row>
    <row r="541" spans="4:10" ht="12.75">
      <c r="D541" s="25"/>
      <c r="E541" s="25"/>
      <c r="F541" s="25"/>
      <c r="G541" s="25"/>
      <c r="J541" s="29"/>
    </row>
    <row r="542" spans="4:10" ht="12.75">
      <c r="D542" s="25"/>
      <c r="E542" s="25"/>
      <c r="F542" s="25"/>
      <c r="G542" s="25"/>
      <c r="J542" s="29"/>
    </row>
    <row r="543" spans="4:10" ht="12.75">
      <c r="D543" s="25"/>
      <c r="E543" s="25"/>
      <c r="F543" s="25"/>
      <c r="G543" s="25"/>
      <c r="J543" s="29"/>
    </row>
    <row r="544" spans="4:10" ht="12.75">
      <c r="D544" s="25"/>
      <c r="E544" s="25"/>
      <c r="F544" s="25"/>
      <c r="G544" s="25"/>
      <c r="J544" s="29"/>
    </row>
    <row r="545" spans="4:10" ht="12.75">
      <c r="D545" s="25"/>
      <c r="E545" s="25"/>
      <c r="F545" s="25"/>
      <c r="G545" s="25"/>
      <c r="J545" s="29"/>
    </row>
    <row r="546" spans="4:10" ht="12.75">
      <c r="D546" s="25"/>
      <c r="E546" s="25"/>
      <c r="F546" s="25"/>
      <c r="G546" s="25"/>
      <c r="J546" s="29"/>
    </row>
    <row r="547" spans="4:10" ht="12.75">
      <c r="D547" s="25"/>
      <c r="E547" s="25"/>
      <c r="F547" s="25"/>
      <c r="G547" s="25"/>
      <c r="J547" s="29"/>
    </row>
    <row r="548" spans="4:10" ht="12.75">
      <c r="D548" s="25"/>
      <c r="E548" s="25"/>
      <c r="F548" s="25"/>
      <c r="G548" s="25"/>
      <c r="J548" s="29"/>
    </row>
    <row r="549" spans="4:10" ht="12.75">
      <c r="D549" s="25"/>
      <c r="E549" s="25"/>
      <c r="F549" s="25"/>
      <c r="G549" s="25"/>
      <c r="J549" s="29"/>
    </row>
    <row r="550" spans="4:10" ht="12.75">
      <c r="D550" s="25"/>
      <c r="E550" s="25"/>
      <c r="F550" s="25"/>
      <c r="G550" s="25"/>
      <c r="J550" s="29"/>
    </row>
    <row r="551" spans="4:10" ht="12.75">
      <c r="D551" s="25"/>
      <c r="E551" s="25"/>
      <c r="F551" s="25"/>
      <c r="G551" s="25"/>
      <c r="J551" s="29"/>
    </row>
    <row r="552" spans="4:10" ht="12.75">
      <c r="D552" s="25"/>
      <c r="E552" s="25"/>
      <c r="F552" s="25"/>
      <c r="G552" s="25"/>
      <c r="J552" s="29"/>
    </row>
    <row r="553" spans="4:10" ht="12.75">
      <c r="D553" s="25"/>
      <c r="E553" s="25"/>
      <c r="F553" s="25"/>
      <c r="G553" s="25"/>
      <c r="J553" s="29"/>
    </row>
    <row r="554" spans="4:10" ht="12.75">
      <c r="D554" s="25"/>
      <c r="E554" s="25"/>
      <c r="F554" s="25"/>
      <c r="G554" s="25"/>
      <c r="J554" s="29"/>
    </row>
    <row r="555" spans="4:10" ht="12.75">
      <c r="D555" s="25"/>
      <c r="E555" s="25"/>
      <c r="F555" s="25"/>
      <c r="G555" s="25"/>
      <c r="J555" s="29"/>
    </row>
    <row r="556" spans="4:10" ht="12.75">
      <c r="D556" s="25"/>
      <c r="E556" s="25"/>
      <c r="F556" s="25"/>
      <c r="G556" s="25"/>
      <c r="J556" s="29"/>
    </row>
    <row r="557" spans="4:10" ht="12.75">
      <c r="D557" s="25"/>
      <c r="E557" s="25"/>
      <c r="F557" s="25"/>
      <c r="G557" s="25"/>
      <c r="J557" s="29"/>
    </row>
    <row r="558" spans="4:10" ht="12.75">
      <c r="D558" s="25"/>
      <c r="E558" s="25"/>
      <c r="F558" s="25"/>
      <c r="G558" s="25"/>
      <c r="J558" s="29"/>
    </row>
    <row r="559" spans="4:10" ht="12.75">
      <c r="D559" s="25"/>
      <c r="E559" s="25"/>
      <c r="F559" s="25"/>
      <c r="G559" s="25"/>
      <c r="J559" s="29"/>
    </row>
    <row r="560" spans="4:10" ht="12.75">
      <c r="D560" s="25"/>
      <c r="E560" s="25"/>
      <c r="F560" s="25"/>
      <c r="G560" s="25"/>
      <c r="J560" s="29"/>
    </row>
    <row r="561" spans="4:16" ht="12.75">
      <c r="D561" s="25"/>
      <c r="E561" s="25"/>
      <c r="F561" s="25"/>
      <c r="G561" s="25"/>
      <c r="J561" s="29"/>
      <c r="P561" s="28"/>
    </row>
    <row r="562" spans="4:10" ht="12.75">
      <c r="D562" s="25"/>
      <c r="E562" s="25"/>
      <c r="F562" s="25"/>
      <c r="G562" s="25"/>
      <c r="J562" s="29"/>
    </row>
    <row r="563" spans="4:10" ht="12.75">
      <c r="D563" s="25"/>
      <c r="E563" s="25"/>
      <c r="F563" s="25"/>
      <c r="G563" s="25"/>
      <c r="J563" s="29"/>
    </row>
    <row r="564" spans="4:10" ht="12.75">
      <c r="D564" s="25"/>
      <c r="E564" s="25"/>
      <c r="F564" s="25"/>
      <c r="G564" s="25"/>
      <c r="J564" s="29"/>
    </row>
    <row r="565" spans="4:10" ht="12.75">
      <c r="D565" s="25"/>
      <c r="E565" s="25"/>
      <c r="F565" s="25"/>
      <c r="G565" s="25"/>
      <c r="J565" s="29"/>
    </row>
    <row r="566" spans="4:10" ht="12.75">
      <c r="D566" s="25"/>
      <c r="E566" s="25"/>
      <c r="F566" s="25"/>
      <c r="G566" s="25"/>
      <c r="J566" s="29"/>
    </row>
    <row r="567" spans="4:10" ht="12.75">
      <c r="D567" s="25"/>
      <c r="E567" s="25"/>
      <c r="F567" s="25"/>
      <c r="G567" s="25"/>
      <c r="J567" s="29"/>
    </row>
    <row r="568" spans="4:10" ht="12.75">
      <c r="D568" s="25"/>
      <c r="E568" s="25"/>
      <c r="F568" s="25"/>
      <c r="G568" s="25"/>
      <c r="J568" s="29"/>
    </row>
    <row r="569" spans="4:10" ht="12.75">
      <c r="D569" s="25"/>
      <c r="E569" s="25"/>
      <c r="F569" s="25"/>
      <c r="G569" s="25"/>
      <c r="J569" s="29"/>
    </row>
    <row r="570" spans="4:10" ht="12.75">
      <c r="D570" s="25"/>
      <c r="E570" s="25"/>
      <c r="F570" s="25"/>
      <c r="G570" s="25"/>
      <c r="J570" s="29"/>
    </row>
    <row r="571" spans="4:10" ht="12.75">
      <c r="D571" s="25"/>
      <c r="E571" s="25"/>
      <c r="F571" s="25"/>
      <c r="G571" s="25"/>
      <c r="J571" s="29"/>
    </row>
    <row r="572" spans="4:10" ht="12.75">
      <c r="D572" s="25"/>
      <c r="E572" s="25"/>
      <c r="F572" s="25"/>
      <c r="G572" s="25"/>
      <c r="J572" s="29"/>
    </row>
    <row r="573" spans="4:10" ht="12.75">
      <c r="D573" s="25"/>
      <c r="E573" s="25"/>
      <c r="F573" s="25"/>
      <c r="G573" s="25"/>
      <c r="J573" s="29"/>
    </row>
    <row r="574" spans="4:10" ht="12.75">
      <c r="D574" s="25"/>
      <c r="E574" s="25"/>
      <c r="F574" s="25"/>
      <c r="G574" s="25"/>
      <c r="J574" s="29"/>
    </row>
    <row r="575" spans="4:10" ht="12.75">
      <c r="D575" s="25"/>
      <c r="E575" s="25"/>
      <c r="F575" s="25"/>
      <c r="G575" s="25"/>
      <c r="J575" s="29"/>
    </row>
    <row r="576" spans="4:10" ht="12.75">
      <c r="D576" s="25"/>
      <c r="E576" s="25"/>
      <c r="F576" s="25"/>
      <c r="G576" s="25"/>
      <c r="J576" s="29"/>
    </row>
    <row r="577" spans="4:10" ht="12.75">
      <c r="D577" s="25"/>
      <c r="E577" s="25"/>
      <c r="F577" s="25"/>
      <c r="G577" s="25"/>
      <c r="J577" s="29"/>
    </row>
    <row r="578" spans="4:10" ht="12.75">
      <c r="D578" s="25"/>
      <c r="E578" s="25"/>
      <c r="F578" s="25"/>
      <c r="G578" s="25"/>
      <c r="J578" s="29"/>
    </row>
    <row r="579" spans="4:10" ht="12.75">
      <c r="D579" s="25"/>
      <c r="E579" s="25"/>
      <c r="F579" s="25"/>
      <c r="G579" s="25"/>
      <c r="J579" s="29"/>
    </row>
    <row r="580" spans="4:10" ht="12.75">
      <c r="D580" s="25"/>
      <c r="G580" s="25"/>
      <c r="J580" s="29"/>
    </row>
    <row r="581" spans="4:16" ht="12.75">
      <c r="D581" s="25"/>
      <c r="E581" s="25"/>
      <c r="F581" s="25"/>
      <c r="G581" s="25"/>
      <c r="J581" s="29"/>
      <c r="P581" s="28"/>
    </row>
    <row r="582" spans="4:10" ht="12.75">
      <c r="D582" s="25"/>
      <c r="E582" s="25"/>
      <c r="F582" s="25"/>
      <c r="G582" s="25"/>
      <c r="J582" s="29"/>
    </row>
    <row r="583" spans="4:10" ht="12.75">
      <c r="D583" s="25"/>
      <c r="E583" s="25"/>
      <c r="F583" s="25"/>
      <c r="G583" s="25"/>
      <c r="J583" s="29"/>
    </row>
    <row r="584" spans="4:10" ht="12.75">
      <c r="D584" s="25"/>
      <c r="E584" s="25"/>
      <c r="F584" s="25"/>
      <c r="G584" s="25"/>
      <c r="J584" s="29"/>
    </row>
    <row r="585" spans="4:10" ht="12.75">
      <c r="D585" s="25"/>
      <c r="E585" s="25"/>
      <c r="F585" s="25"/>
      <c r="G585" s="25"/>
      <c r="J585" s="29"/>
    </row>
    <row r="586" spans="4:10" ht="12.75">
      <c r="D586" s="25"/>
      <c r="E586" s="25"/>
      <c r="F586" s="25"/>
      <c r="G586" s="25"/>
      <c r="J586" s="29"/>
    </row>
    <row r="587" spans="4:10" ht="12.75">
      <c r="D587" s="25"/>
      <c r="E587" s="25"/>
      <c r="F587" s="25"/>
      <c r="G587" s="25"/>
      <c r="J587" s="29"/>
    </row>
    <row r="588" spans="4:10" ht="12.75">
      <c r="D588" s="25"/>
      <c r="E588" s="25"/>
      <c r="F588" s="25"/>
      <c r="G588" s="25"/>
      <c r="J588" s="29"/>
    </row>
    <row r="589" spans="4:10" ht="12.75">
      <c r="D589" s="25"/>
      <c r="E589" s="25"/>
      <c r="F589" s="25"/>
      <c r="G589" s="25"/>
      <c r="J589" s="29"/>
    </row>
    <row r="590" spans="4:10" ht="12.75">
      <c r="D590" s="25"/>
      <c r="E590" s="25"/>
      <c r="F590" s="25"/>
      <c r="G590" s="25"/>
      <c r="J590" s="29"/>
    </row>
    <row r="591" spans="4:10" ht="12.75">
      <c r="D591" s="25"/>
      <c r="E591" s="25"/>
      <c r="F591" s="25"/>
      <c r="G591" s="25"/>
      <c r="J591" s="29"/>
    </row>
    <row r="592" spans="4:10" ht="12.75">
      <c r="D592" s="25"/>
      <c r="E592" s="25"/>
      <c r="F592" s="25"/>
      <c r="G592" s="25"/>
      <c r="J592" s="29"/>
    </row>
    <row r="593" spans="4:10" ht="12.75">
      <c r="D593" s="25"/>
      <c r="E593" s="25"/>
      <c r="F593" s="25"/>
      <c r="G593" s="25"/>
      <c r="J593" s="29"/>
    </row>
    <row r="594" spans="4:10" ht="12.75">
      <c r="D594" s="25"/>
      <c r="E594" s="25"/>
      <c r="F594" s="25"/>
      <c r="G594" s="25"/>
      <c r="J594" s="29"/>
    </row>
    <row r="595" spans="4:10" ht="12.75">
      <c r="D595" s="25"/>
      <c r="E595" s="25"/>
      <c r="F595" s="25"/>
      <c r="G595" s="25"/>
      <c r="J595" s="29"/>
    </row>
    <row r="596" spans="4:10" ht="12.75">
      <c r="D596" s="25"/>
      <c r="E596" s="25"/>
      <c r="F596" s="25"/>
      <c r="G596" s="25"/>
      <c r="J596" s="29"/>
    </row>
    <row r="597" spans="4:10" ht="12.75">
      <c r="D597" s="25"/>
      <c r="E597" s="25"/>
      <c r="F597" s="25"/>
      <c r="G597" s="25"/>
      <c r="J597" s="29"/>
    </row>
    <row r="598" spans="4:10" ht="12.75">
      <c r="D598" s="25"/>
      <c r="E598" s="25"/>
      <c r="F598" s="25"/>
      <c r="G598" s="25"/>
      <c r="J598" s="29"/>
    </row>
    <row r="599" spans="4:10" ht="12.75">
      <c r="D599" s="25"/>
      <c r="E599" s="25"/>
      <c r="F599" s="25"/>
      <c r="G599" s="25"/>
      <c r="J599" s="29"/>
    </row>
    <row r="600" spans="4:10" ht="12.75">
      <c r="D600" s="25"/>
      <c r="E600" s="25"/>
      <c r="F600" s="25"/>
      <c r="G600" s="25"/>
      <c r="J600" s="29"/>
    </row>
    <row r="601" spans="4:10" ht="12.75">
      <c r="D601" s="25"/>
      <c r="E601" s="25"/>
      <c r="F601" s="25"/>
      <c r="G601" s="25"/>
      <c r="J601" s="29"/>
    </row>
    <row r="602" spans="4:10" ht="12.75">
      <c r="D602" s="25"/>
      <c r="E602" s="25"/>
      <c r="F602" s="25"/>
      <c r="G602" s="25"/>
      <c r="J602" s="29"/>
    </row>
    <row r="603" spans="4:10" ht="12.75">
      <c r="D603" s="25"/>
      <c r="E603" s="25"/>
      <c r="F603" s="25"/>
      <c r="G603" s="25"/>
      <c r="J603" s="29"/>
    </row>
    <row r="604" spans="4:10" ht="12.75">
      <c r="D604" s="25"/>
      <c r="E604" s="25"/>
      <c r="F604" s="25"/>
      <c r="G604" s="25"/>
      <c r="J604" s="29"/>
    </row>
    <row r="605" spans="4:10" ht="12.75">
      <c r="D605" s="25"/>
      <c r="E605" s="25"/>
      <c r="F605" s="25"/>
      <c r="G605" s="25"/>
      <c r="J605" s="29"/>
    </row>
    <row r="606" spans="4:10" ht="12.75">
      <c r="D606" s="25"/>
      <c r="E606" s="25"/>
      <c r="F606" s="25"/>
      <c r="G606" s="25"/>
      <c r="J606" s="29"/>
    </row>
    <row r="607" spans="4:10" ht="12.75">
      <c r="D607" s="25"/>
      <c r="E607" s="25"/>
      <c r="F607" s="25"/>
      <c r="G607" s="25"/>
      <c r="J607" s="29"/>
    </row>
    <row r="608" spans="4:10" ht="12.75">
      <c r="D608" s="25"/>
      <c r="E608" s="25"/>
      <c r="F608" s="25"/>
      <c r="G608" s="25"/>
      <c r="J608" s="29"/>
    </row>
    <row r="609" spans="4:10" ht="12.75">
      <c r="D609" s="25"/>
      <c r="E609" s="25"/>
      <c r="F609" s="25"/>
      <c r="G609" s="25"/>
      <c r="J609" s="29"/>
    </row>
    <row r="610" spans="4:10" ht="12.75">
      <c r="D610" s="25"/>
      <c r="E610" s="25"/>
      <c r="F610" s="25"/>
      <c r="G610" s="25"/>
      <c r="J610" s="29"/>
    </row>
    <row r="611" spans="4:10" ht="12.75">
      <c r="D611" s="25"/>
      <c r="E611" s="25"/>
      <c r="F611" s="25"/>
      <c r="G611" s="25"/>
      <c r="J611" s="29"/>
    </row>
    <row r="612" spans="4:10" ht="12.75">
      <c r="D612" s="25"/>
      <c r="E612" s="25"/>
      <c r="F612" s="25"/>
      <c r="G612" s="25"/>
      <c r="J612" s="29"/>
    </row>
    <row r="613" spans="4:10" ht="12.75">
      <c r="D613" s="25"/>
      <c r="E613" s="25"/>
      <c r="F613" s="25"/>
      <c r="G613" s="25"/>
      <c r="J613" s="29"/>
    </row>
    <row r="614" spans="4:10" ht="12.75">
      <c r="D614" s="25"/>
      <c r="E614" s="25"/>
      <c r="F614" s="25"/>
      <c r="G614" s="25"/>
      <c r="J614" s="29"/>
    </row>
    <row r="615" spans="4:10" ht="12.75">
      <c r="D615" s="25"/>
      <c r="E615" s="25"/>
      <c r="F615" s="25"/>
      <c r="G615" s="25"/>
      <c r="J615" s="29"/>
    </row>
    <row r="616" spans="4:10" ht="12.75">
      <c r="D616" s="25"/>
      <c r="E616" s="25"/>
      <c r="F616" s="25"/>
      <c r="G616" s="25"/>
      <c r="J616" s="29"/>
    </row>
    <row r="617" spans="4:10" ht="12.75">
      <c r="D617" s="25"/>
      <c r="E617" s="25"/>
      <c r="F617" s="25"/>
      <c r="G617" s="25"/>
      <c r="J617" s="29"/>
    </row>
    <row r="618" spans="4:10" ht="12.75">
      <c r="D618" s="25"/>
      <c r="E618" s="25"/>
      <c r="F618" s="25"/>
      <c r="G618" s="25"/>
      <c r="J618" s="29"/>
    </row>
    <row r="619" spans="4:10" ht="12.75">
      <c r="D619" s="25"/>
      <c r="E619" s="25"/>
      <c r="F619" s="25"/>
      <c r="G619" s="25"/>
      <c r="J619" s="29"/>
    </row>
    <row r="620" spans="4:7" ht="12.75">
      <c r="D620" s="25"/>
      <c r="E620" s="25"/>
      <c r="F620" s="25"/>
      <c r="G620" s="25"/>
    </row>
    <row r="621" spans="4:10" ht="12.75">
      <c r="D621" s="25"/>
      <c r="E621" s="25"/>
      <c r="F621" s="25"/>
      <c r="G621" s="25"/>
      <c r="J621" s="29"/>
    </row>
    <row r="622" spans="4:10" ht="12.75">
      <c r="D622" s="25"/>
      <c r="E622" s="25"/>
      <c r="F622" s="25"/>
      <c r="G622" s="25"/>
      <c r="J622" s="29"/>
    </row>
    <row r="623" spans="4:10" ht="12.75">
      <c r="D623" s="25"/>
      <c r="E623" s="25"/>
      <c r="F623" s="25"/>
      <c r="G623" s="25"/>
      <c r="J623" s="29"/>
    </row>
    <row r="624" spans="4:10" ht="12.75">
      <c r="D624" s="25"/>
      <c r="E624" s="25"/>
      <c r="F624" s="25"/>
      <c r="G624" s="25"/>
      <c r="J624" s="29"/>
    </row>
    <row r="625" spans="4:10" ht="12.75">
      <c r="D625" s="25"/>
      <c r="E625" s="25"/>
      <c r="F625" s="25"/>
      <c r="G625" s="25"/>
      <c r="J625" s="29"/>
    </row>
    <row r="626" spans="4:10" ht="12.75">
      <c r="D626" s="25"/>
      <c r="E626" s="25"/>
      <c r="F626" s="25"/>
      <c r="G626" s="25"/>
      <c r="J626" s="29"/>
    </row>
    <row r="627" spans="4:10" ht="12.75">
      <c r="D627" s="25"/>
      <c r="E627" s="25"/>
      <c r="F627" s="25"/>
      <c r="G627" s="25"/>
      <c r="J627" s="29"/>
    </row>
    <row r="628" spans="4:10" ht="12.75">
      <c r="D628" s="25"/>
      <c r="E628" s="25"/>
      <c r="F628" s="25"/>
      <c r="G628" s="25"/>
      <c r="J628" s="29"/>
    </row>
    <row r="629" spans="4:10" ht="12.75">
      <c r="D629" s="25"/>
      <c r="E629" s="25"/>
      <c r="F629" s="25"/>
      <c r="G629" s="25"/>
      <c r="J629" s="29"/>
    </row>
    <row r="630" spans="4:10" ht="12.75">
      <c r="D630" s="25"/>
      <c r="E630" s="25"/>
      <c r="F630" s="25"/>
      <c r="G630" s="25"/>
      <c r="J630" s="29"/>
    </row>
    <row r="631" spans="4:10" ht="12.75">
      <c r="D631" s="25"/>
      <c r="E631" s="25"/>
      <c r="F631" s="25"/>
      <c r="G631" s="25"/>
      <c r="J631" s="29"/>
    </row>
    <row r="632" spans="4:10" ht="12.75">
      <c r="D632" s="25"/>
      <c r="E632" s="25"/>
      <c r="F632" s="25"/>
      <c r="G632" s="25"/>
      <c r="J632" s="29"/>
    </row>
    <row r="633" spans="4:10" ht="12.75">
      <c r="D633" s="25"/>
      <c r="E633" s="25"/>
      <c r="F633" s="25"/>
      <c r="G633" s="25"/>
      <c r="J633" s="29"/>
    </row>
    <row r="634" spans="4:10" ht="12.75">
      <c r="D634" s="25"/>
      <c r="E634" s="25"/>
      <c r="F634" s="25"/>
      <c r="G634" s="25"/>
      <c r="J634" s="29"/>
    </row>
    <row r="635" spans="4:10" ht="12.75">
      <c r="D635" s="25"/>
      <c r="E635" s="25"/>
      <c r="F635" s="25"/>
      <c r="G635" s="25"/>
      <c r="J635" s="29"/>
    </row>
    <row r="636" spans="4:10" ht="12.75">
      <c r="D636" s="25"/>
      <c r="E636" s="25"/>
      <c r="F636" s="25"/>
      <c r="G636" s="25"/>
      <c r="J636" s="29"/>
    </row>
    <row r="637" spans="4:10" ht="12.75">
      <c r="D637" s="25"/>
      <c r="E637" s="25"/>
      <c r="F637" s="25"/>
      <c r="G637" s="25"/>
      <c r="J637" s="29"/>
    </row>
    <row r="638" spans="4:10" ht="12.75">
      <c r="D638" s="25"/>
      <c r="E638" s="25"/>
      <c r="F638" s="25"/>
      <c r="G638" s="25"/>
      <c r="J638" s="29"/>
    </row>
    <row r="639" spans="4:10" ht="12.75">
      <c r="D639" s="25"/>
      <c r="E639" s="25"/>
      <c r="F639" s="25"/>
      <c r="G639" s="25"/>
      <c r="J639" s="29"/>
    </row>
    <row r="640" spans="4:10" ht="12.75">
      <c r="D640" s="25"/>
      <c r="E640" s="25"/>
      <c r="F640" s="25"/>
      <c r="G640" s="25"/>
      <c r="J640" s="29"/>
    </row>
    <row r="641" spans="4:10" ht="12.75">
      <c r="D641" s="25"/>
      <c r="E641" s="25"/>
      <c r="F641" s="25"/>
      <c r="G641" s="25"/>
      <c r="J641" s="29"/>
    </row>
    <row r="642" spans="4:10" ht="12.75">
      <c r="D642" s="25"/>
      <c r="E642" s="25"/>
      <c r="F642" s="25"/>
      <c r="G642" s="25"/>
      <c r="J642" s="29"/>
    </row>
    <row r="643" spans="4:10" ht="12.75">
      <c r="D643" s="25"/>
      <c r="E643" s="25"/>
      <c r="F643" s="25"/>
      <c r="G643" s="25"/>
      <c r="J643" s="29"/>
    </row>
    <row r="644" spans="4:7" ht="12.75">
      <c r="D644" s="25"/>
      <c r="E644" s="25"/>
      <c r="F644" s="25"/>
      <c r="G644" s="25"/>
    </row>
    <row r="645" spans="4:10" ht="12.75">
      <c r="D645" s="25"/>
      <c r="E645" s="25"/>
      <c r="F645" s="25"/>
      <c r="G645" s="25"/>
      <c r="J645" s="29"/>
    </row>
    <row r="646" spans="4:10" ht="12.75">
      <c r="D646" s="25"/>
      <c r="E646" s="25"/>
      <c r="F646" s="25"/>
      <c r="G646" s="25"/>
      <c r="J646" s="29"/>
    </row>
    <row r="647" spans="4:10" ht="12.75">
      <c r="D647" s="25"/>
      <c r="E647" s="25"/>
      <c r="F647" s="25"/>
      <c r="G647" s="25"/>
      <c r="J647" s="29"/>
    </row>
    <row r="648" spans="4:10" ht="12.75">
      <c r="D648" s="25"/>
      <c r="E648" s="25"/>
      <c r="F648" s="25"/>
      <c r="G648" s="25"/>
      <c r="J648" s="29"/>
    </row>
    <row r="649" spans="4:10" ht="12.75">
      <c r="D649" s="25"/>
      <c r="E649" s="25"/>
      <c r="F649" s="25"/>
      <c r="G649" s="25"/>
      <c r="J649" s="29"/>
    </row>
    <row r="650" spans="4:10" ht="12.75">
      <c r="D650" s="25"/>
      <c r="E650" s="25"/>
      <c r="F650" s="25"/>
      <c r="G650" s="25"/>
      <c r="J650" s="29"/>
    </row>
    <row r="651" spans="4:10" ht="12.75">
      <c r="D651" s="25"/>
      <c r="E651" s="25"/>
      <c r="F651" s="25"/>
      <c r="G651" s="25"/>
      <c r="J651" s="29"/>
    </row>
    <row r="652" spans="4:10" ht="12.75">
      <c r="D652" s="25"/>
      <c r="E652" s="25"/>
      <c r="F652" s="25"/>
      <c r="G652" s="25"/>
      <c r="J652" s="29"/>
    </row>
    <row r="653" spans="4:10" ht="12.75">
      <c r="D653" s="25"/>
      <c r="E653" s="25"/>
      <c r="F653" s="25"/>
      <c r="G653" s="25"/>
      <c r="J653" s="29"/>
    </row>
    <row r="654" spans="4:10" ht="12.75">
      <c r="D654" s="25"/>
      <c r="E654" s="25"/>
      <c r="F654" s="25"/>
      <c r="G654" s="25"/>
      <c r="J654" s="29"/>
    </row>
    <row r="655" spans="4:10" ht="12.75">
      <c r="D655" s="25"/>
      <c r="E655" s="25"/>
      <c r="F655" s="25"/>
      <c r="G655" s="25"/>
      <c r="J655" s="29"/>
    </row>
    <row r="656" spans="4:10" ht="12.75">
      <c r="D656" s="25"/>
      <c r="E656" s="25"/>
      <c r="F656" s="25"/>
      <c r="G656" s="25"/>
      <c r="J656" s="29"/>
    </row>
    <row r="657" spans="4:10" ht="12.75">
      <c r="D657" s="25"/>
      <c r="E657" s="25"/>
      <c r="F657" s="25"/>
      <c r="G657" s="25"/>
      <c r="J657" s="29"/>
    </row>
    <row r="658" spans="4:10" ht="12.75">
      <c r="D658" s="25"/>
      <c r="E658" s="25"/>
      <c r="F658" s="25"/>
      <c r="G658" s="25"/>
      <c r="J658" s="29"/>
    </row>
    <row r="659" spans="4:10" ht="12.75">
      <c r="D659" s="25"/>
      <c r="E659" s="25"/>
      <c r="F659" s="25"/>
      <c r="G659" s="25"/>
      <c r="J659" s="29"/>
    </row>
    <row r="660" spans="4:10" ht="12.75">
      <c r="D660" s="25"/>
      <c r="E660" s="25"/>
      <c r="F660" s="25"/>
      <c r="G660" s="25"/>
      <c r="J660" s="29"/>
    </row>
    <row r="661" spans="4:10" ht="12.75">
      <c r="D661" s="25"/>
      <c r="E661" s="25"/>
      <c r="F661" s="25"/>
      <c r="G661" s="25"/>
      <c r="J661" s="29"/>
    </row>
    <row r="662" spans="4:10" ht="12.75">
      <c r="D662" s="25"/>
      <c r="E662" s="25"/>
      <c r="F662" s="25"/>
      <c r="G662" s="25"/>
      <c r="J662" s="29"/>
    </row>
    <row r="663" spans="4:10" ht="12.75">
      <c r="D663" s="25"/>
      <c r="E663" s="25"/>
      <c r="F663" s="25"/>
      <c r="G663" s="25"/>
      <c r="J663" s="29"/>
    </row>
    <row r="664" spans="4:10" ht="12.75">
      <c r="D664" s="25"/>
      <c r="E664" s="25"/>
      <c r="F664" s="25"/>
      <c r="G664" s="25"/>
      <c r="J664" s="29"/>
    </row>
    <row r="665" spans="4:10" ht="12.75">
      <c r="D665" s="25"/>
      <c r="E665" s="25"/>
      <c r="F665" s="25"/>
      <c r="G665" s="25"/>
      <c r="J665" s="29"/>
    </row>
    <row r="666" spans="4:10" ht="12.75">
      <c r="D666" s="25"/>
      <c r="E666" s="25"/>
      <c r="F666" s="25"/>
      <c r="G666" s="25"/>
      <c r="J666" s="29"/>
    </row>
    <row r="667" spans="4:10" ht="12.75">
      <c r="D667" s="25"/>
      <c r="E667" s="25"/>
      <c r="F667" s="25"/>
      <c r="G667" s="25"/>
      <c r="J667" s="29"/>
    </row>
    <row r="668" spans="4:10" ht="12.75">
      <c r="D668" s="25"/>
      <c r="E668" s="25"/>
      <c r="F668" s="25"/>
      <c r="G668" s="25"/>
      <c r="J668" s="29"/>
    </row>
    <row r="669" spans="4:10" ht="12.75">
      <c r="D669" s="25"/>
      <c r="E669" s="25"/>
      <c r="F669" s="25"/>
      <c r="G669" s="25"/>
      <c r="J669" s="29"/>
    </row>
    <row r="670" spans="4:10" ht="12.75">
      <c r="D670" s="25"/>
      <c r="E670" s="25"/>
      <c r="F670" s="25"/>
      <c r="G670" s="25"/>
      <c r="J670" s="29"/>
    </row>
    <row r="671" spans="4:10" ht="12.75">
      <c r="D671" s="25"/>
      <c r="E671" s="25"/>
      <c r="F671" s="25"/>
      <c r="G671" s="25"/>
      <c r="J671" s="29"/>
    </row>
    <row r="672" spans="4:10" ht="12.75">
      <c r="D672" s="25"/>
      <c r="E672" s="25"/>
      <c r="F672" s="25"/>
      <c r="G672" s="25"/>
      <c r="J672" s="29"/>
    </row>
    <row r="673" spans="4:10" ht="12.75">
      <c r="D673" s="25"/>
      <c r="E673" s="25"/>
      <c r="F673" s="25"/>
      <c r="G673" s="25"/>
      <c r="J673" s="29"/>
    </row>
    <row r="674" spans="4:10" ht="12.75">
      <c r="D674" s="25"/>
      <c r="E674" s="25"/>
      <c r="F674" s="25"/>
      <c r="G674" s="25"/>
      <c r="J674" s="29"/>
    </row>
    <row r="675" spans="4:10" ht="12.75">
      <c r="D675" s="25"/>
      <c r="E675" s="25"/>
      <c r="F675" s="25"/>
      <c r="G675" s="25"/>
      <c r="J675" s="29"/>
    </row>
    <row r="676" spans="4:10" ht="12.75">
      <c r="D676" s="25"/>
      <c r="E676" s="25"/>
      <c r="F676" s="25"/>
      <c r="G676" s="25"/>
      <c r="J676" s="29"/>
    </row>
    <row r="677" spans="4:10" ht="12.75">
      <c r="D677" s="25"/>
      <c r="E677" s="25"/>
      <c r="F677" s="25"/>
      <c r="G677" s="25"/>
      <c r="J677" s="29"/>
    </row>
    <row r="678" spans="4:10" ht="12.75">
      <c r="D678" s="25"/>
      <c r="E678" s="25"/>
      <c r="F678" s="25"/>
      <c r="G678" s="25"/>
      <c r="J678" s="29"/>
    </row>
    <row r="679" spans="4:10" ht="12.75">
      <c r="D679" s="25"/>
      <c r="E679" s="25"/>
      <c r="F679" s="25"/>
      <c r="G679" s="25"/>
      <c r="J679" s="29"/>
    </row>
    <row r="680" spans="4:10" ht="12.75">
      <c r="D680" s="25"/>
      <c r="E680" s="25"/>
      <c r="F680" s="25"/>
      <c r="G680" s="25"/>
      <c r="J680" s="29"/>
    </row>
    <row r="681" spans="4:10" ht="12.75">
      <c r="D681" s="25"/>
      <c r="E681" s="25"/>
      <c r="F681" s="25"/>
      <c r="G681" s="25"/>
      <c r="J681" s="29"/>
    </row>
    <row r="682" spans="4:10" ht="12.75">
      <c r="D682" s="25"/>
      <c r="E682" s="25"/>
      <c r="F682" s="25"/>
      <c r="G682" s="25"/>
      <c r="J682" s="29"/>
    </row>
    <row r="683" spans="4:10" ht="12.75">
      <c r="D683" s="25"/>
      <c r="E683" s="25"/>
      <c r="F683" s="25"/>
      <c r="G683" s="25"/>
      <c r="J683" s="29"/>
    </row>
    <row r="684" spans="4:10" ht="12.75">
      <c r="D684" s="25"/>
      <c r="E684" s="25"/>
      <c r="F684" s="25"/>
      <c r="G684" s="25"/>
      <c r="J684" s="29"/>
    </row>
    <row r="685" spans="4:10" ht="12.75">
      <c r="D685" s="25"/>
      <c r="E685" s="25"/>
      <c r="F685" s="25"/>
      <c r="G685" s="25"/>
      <c r="J685" s="30"/>
    </row>
    <row r="686" spans="4:10" ht="12.75">
      <c r="D686" s="25"/>
      <c r="E686" s="25"/>
      <c r="F686" s="25"/>
      <c r="G686" s="25"/>
      <c r="J686" s="29"/>
    </row>
    <row r="687" spans="4:10" ht="12.75">
      <c r="D687" s="25"/>
      <c r="E687" s="25"/>
      <c r="F687" s="25"/>
      <c r="G687" s="25"/>
      <c r="J687" s="29"/>
    </row>
    <row r="688" spans="4:10" ht="12.75">
      <c r="D688" s="25"/>
      <c r="E688" s="25"/>
      <c r="F688" s="25"/>
      <c r="G688" s="25"/>
      <c r="J688" s="29"/>
    </row>
    <row r="689" spans="4:10" ht="12.75">
      <c r="D689" s="25"/>
      <c r="E689" s="25"/>
      <c r="F689" s="25"/>
      <c r="G689" s="25"/>
      <c r="J689" s="29"/>
    </row>
    <row r="690" spans="4:10" ht="12.75">
      <c r="D690" s="25"/>
      <c r="E690" s="25"/>
      <c r="F690" s="25"/>
      <c r="G690" s="25"/>
      <c r="J690" s="29"/>
    </row>
    <row r="691" spans="4:10" ht="12.75">
      <c r="D691" s="25"/>
      <c r="E691" s="25"/>
      <c r="F691" s="25"/>
      <c r="G691" s="25"/>
      <c r="J691" s="29"/>
    </row>
    <row r="692" spans="4:10" ht="12.75">
      <c r="D692" s="25"/>
      <c r="E692" s="25"/>
      <c r="F692" s="25"/>
      <c r="G692" s="25"/>
      <c r="J692" s="29"/>
    </row>
    <row r="693" spans="4:10" ht="12.75">
      <c r="D693" s="25"/>
      <c r="E693" s="25"/>
      <c r="F693" s="25"/>
      <c r="G693" s="25"/>
      <c r="J693" s="29"/>
    </row>
    <row r="694" spans="4:10" ht="12.75">
      <c r="D694" s="25"/>
      <c r="E694" s="25"/>
      <c r="F694" s="25"/>
      <c r="G694" s="25"/>
      <c r="J694" s="29"/>
    </row>
    <row r="695" spans="4:10" ht="12.75">
      <c r="D695" s="25"/>
      <c r="E695" s="25"/>
      <c r="F695" s="25"/>
      <c r="G695" s="25"/>
      <c r="J695" s="29"/>
    </row>
    <row r="696" spans="4:10" ht="12.75">
      <c r="D696" s="25"/>
      <c r="E696" s="25"/>
      <c r="F696" s="25"/>
      <c r="G696" s="25"/>
      <c r="J696" s="29"/>
    </row>
    <row r="697" spans="4:10" ht="12.75">
      <c r="D697" s="25"/>
      <c r="E697" s="25"/>
      <c r="F697" s="25"/>
      <c r="G697" s="25"/>
      <c r="J697" s="29"/>
    </row>
    <row r="698" spans="4:10" ht="12.75">
      <c r="D698" s="25"/>
      <c r="E698" s="25"/>
      <c r="F698" s="25"/>
      <c r="G698" s="25"/>
      <c r="J698" s="29"/>
    </row>
    <row r="699" spans="4:10" ht="12.75">
      <c r="D699" s="25"/>
      <c r="E699" s="25"/>
      <c r="F699" s="25"/>
      <c r="G699" s="25"/>
      <c r="J699" s="29"/>
    </row>
    <row r="700" spans="4:10" ht="12.75">
      <c r="D700" s="25"/>
      <c r="E700" s="25"/>
      <c r="F700" s="25"/>
      <c r="G700" s="25"/>
      <c r="J700" s="29"/>
    </row>
    <row r="701" spans="4:10" ht="12.75">
      <c r="D701" s="25"/>
      <c r="E701" s="25"/>
      <c r="F701" s="25"/>
      <c r="G701" s="25"/>
      <c r="J701" s="29"/>
    </row>
    <row r="702" spans="4:10" ht="12.75">
      <c r="D702" s="25"/>
      <c r="E702" s="25"/>
      <c r="F702" s="25"/>
      <c r="G702" s="25"/>
      <c r="J702" s="29"/>
    </row>
    <row r="703" spans="4:10" ht="12.75">
      <c r="D703" s="25"/>
      <c r="E703" s="25"/>
      <c r="F703" s="25"/>
      <c r="G703" s="25"/>
      <c r="J703" s="29"/>
    </row>
    <row r="704" spans="4:10" ht="12.75">
      <c r="D704" s="25"/>
      <c r="E704" s="25"/>
      <c r="F704" s="25"/>
      <c r="G704" s="25"/>
      <c r="J704" s="29"/>
    </row>
    <row r="705" spans="4:10" ht="12.75">
      <c r="D705" s="25"/>
      <c r="E705" s="25"/>
      <c r="F705" s="25"/>
      <c r="G705" s="25"/>
      <c r="J705" s="29"/>
    </row>
    <row r="706" spans="4:10" ht="12.75">
      <c r="D706" s="25"/>
      <c r="E706" s="25"/>
      <c r="F706" s="25"/>
      <c r="G706" s="25"/>
      <c r="J706" s="29"/>
    </row>
    <row r="707" spans="4:10" ht="12.75">
      <c r="D707" s="25"/>
      <c r="E707" s="25"/>
      <c r="F707" s="25"/>
      <c r="G707" s="25"/>
      <c r="J707" s="29"/>
    </row>
    <row r="708" spans="4:10" ht="12.75">
      <c r="D708" s="25"/>
      <c r="E708" s="25"/>
      <c r="F708" s="25"/>
      <c r="G708" s="25"/>
      <c r="J708" s="29"/>
    </row>
    <row r="709" spans="4:10" ht="12.75">
      <c r="D709" s="25"/>
      <c r="E709" s="25"/>
      <c r="F709" s="25"/>
      <c r="G709" s="25"/>
      <c r="J709" s="29"/>
    </row>
    <row r="710" spans="4:10" ht="12.75">
      <c r="D710" s="25"/>
      <c r="E710" s="25"/>
      <c r="F710" s="25"/>
      <c r="G710" s="25"/>
      <c r="J710" s="29"/>
    </row>
    <row r="711" spans="4:10" ht="12.75">
      <c r="D711" s="25"/>
      <c r="E711" s="25"/>
      <c r="F711" s="25"/>
      <c r="G711" s="25"/>
      <c r="J711" s="29"/>
    </row>
    <row r="712" spans="4:16" ht="12.75">
      <c r="D712" s="25"/>
      <c r="E712" s="25"/>
      <c r="F712" s="25"/>
      <c r="G712" s="25"/>
      <c r="J712" s="29"/>
      <c r="P712" s="28"/>
    </row>
    <row r="713" spans="4:10" ht="12.75">
      <c r="D713" s="25"/>
      <c r="E713" s="25"/>
      <c r="F713" s="25"/>
      <c r="G713" s="25"/>
      <c r="J713" s="29"/>
    </row>
    <row r="714" spans="4:10" ht="12.75">
      <c r="D714" s="25"/>
      <c r="E714" s="25"/>
      <c r="F714" s="25"/>
      <c r="G714" s="25"/>
      <c r="J714" s="29"/>
    </row>
    <row r="715" spans="4:10" ht="12.75">
      <c r="D715" s="25"/>
      <c r="E715" s="25"/>
      <c r="F715" s="25"/>
      <c r="G715" s="25"/>
      <c r="J715" s="29"/>
    </row>
    <row r="716" spans="4:10" ht="12.75">
      <c r="D716" s="25"/>
      <c r="E716" s="25"/>
      <c r="F716" s="25"/>
      <c r="G716" s="25"/>
      <c r="J716" s="29"/>
    </row>
    <row r="717" spans="4:10" ht="12.75">
      <c r="D717" s="25"/>
      <c r="E717" s="25"/>
      <c r="F717" s="25"/>
      <c r="G717" s="25"/>
      <c r="J717" s="29"/>
    </row>
    <row r="718" spans="4:10" ht="12.75">
      <c r="D718" s="25"/>
      <c r="E718" s="25"/>
      <c r="F718" s="25"/>
      <c r="G718" s="25"/>
      <c r="J718" s="29"/>
    </row>
    <row r="719" spans="4:10" ht="12.75">
      <c r="D719" s="25"/>
      <c r="E719" s="25"/>
      <c r="F719" s="25"/>
      <c r="G719" s="25"/>
      <c r="J719" s="29"/>
    </row>
    <row r="720" spans="4:10" ht="12.75">
      <c r="D720" s="25"/>
      <c r="E720" s="25"/>
      <c r="F720" s="25"/>
      <c r="G720" s="25"/>
      <c r="J720" s="29"/>
    </row>
    <row r="721" spans="4:10" ht="12.75">
      <c r="D721" s="25"/>
      <c r="E721" s="25"/>
      <c r="F721" s="25"/>
      <c r="G721" s="25"/>
      <c r="J721" s="29"/>
    </row>
    <row r="722" spans="4:10" ht="12.75">
      <c r="D722" s="25"/>
      <c r="E722" s="25"/>
      <c r="F722" s="25"/>
      <c r="G722" s="25"/>
      <c r="J722" s="29"/>
    </row>
    <row r="723" spans="4:10" ht="12.75">
      <c r="D723" s="25"/>
      <c r="E723" s="25"/>
      <c r="F723" s="25"/>
      <c r="G723" s="25"/>
      <c r="J723" s="29"/>
    </row>
    <row r="724" spans="4:10" ht="12.75">
      <c r="D724" s="25"/>
      <c r="E724" s="25"/>
      <c r="F724" s="25"/>
      <c r="G724" s="25"/>
      <c r="J724" s="29"/>
    </row>
    <row r="725" spans="4:10" ht="12.75">
      <c r="D725" s="25"/>
      <c r="E725" s="25"/>
      <c r="F725" s="25"/>
      <c r="G725" s="25"/>
      <c r="J725" s="29"/>
    </row>
    <row r="726" spans="4:10" ht="12.75">
      <c r="D726" s="25"/>
      <c r="E726" s="25"/>
      <c r="F726" s="25"/>
      <c r="G726" s="25"/>
      <c r="J726" s="29"/>
    </row>
    <row r="727" spans="4:10" ht="12.75">
      <c r="D727" s="25"/>
      <c r="E727" s="25"/>
      <c r="F727" s="25"/>
      <c r="G727" s="25"/>
      <c r="J727" s="29"/>
    </row>
    <row r="728" spans="4:10" ht="12.75">
      <c r="D728" s="25"/>
      <c r="E728" s="25"/>
      <c r="F728" s="25"/>
      <c r="G728" s="25"/>
      <c r="J728" s="29"/>
    </row>
    <row r="729" spans="4:10" ht="12.75">
      <c r="D729" s="25"/>
      <c r="E729" s="25"/>
      <c r="F729" s="25"/>
      <c r="G729" s="25"/>
      <c r="J729" s="29"/>
    </row>
    <row r="730" spans="4:10" ht="12.75">
      <c r="D730" s="25"/>
      <c r="E730" s="25"/>
      <c r="F730" s="25"/>
      <c r="G730" s="25"/>
      <c r="J730" s="29"/>
    </row>
    <row r="731" spans="4:10" ht="12.75">
      <c r="D731" s="25"/>
      <c r="E731" s="25"/>
      <c r="F731" s="25"/>
      <c r="G731" s="25"/>
      <c r="J731" s="29"/>
    </row>
    <row r="732" spans="4:10" ht="12.75">
      <c r="D732" s="25"/>
      <c r="E732" s="25"/>
      <c r="F732" s="25"/>
      <c r="G732" s="25"/>
      <c r="J732" s="29"/>
    </row>
    <row r="733" spans="4:16" ht="12.75">
      <c r="D733" s="25"/>
      <c r="E733" s="25"/>
      <c r="F733" s="25"/>
      <c r="G733" s="25"/>
      <c r="J733" s="29"/>
      <c r="P733" s="28"/>
    </row>
    <row r="734" spans="4:16" ht="12.75">
      <c r="D734" s="25"/>
      <c r="E734" s="25"/>
      <c r="F734" s="25"/>
      <c r="G734" s="25"/>
      <c r="J734" s="29"/>
      <c r="P734" s="28"/>
    </row>
    <row r="735" spans="4:10" ht="12.75">
      <c r="D735" s="25"/>
      <c r="E735" s="25"/>
      <c r="F735" s="25"/>
      <c r="G735" s="25"/>
      <c r="J735" s="29"/>
    </row>
    <row r="736" spans="4:10" ht="12.75">
      <c r="D736" s="25"/>
      <c r="E736" s="25"/>
      <c r="F736" s="25"/>
      <c r="G736" s="25"/>
      <c r="J736" s="29"/>
    </row>
    <row r="737" spans="4:10" ht="12.75">
      <c r="D737" s="25"/>
      <c r="E737" s="25"/>
      <c r="F737" s="25"/>
      <c r="G737" s="25"/>
      <c r="J737" s="29"/>
    </row>
    <row r="738" spans="4:10" ht="12.75">
      <c r="D738" s="25"/>
      <c r="E738" s="25"/>
      <c r="F738" s="25"/>
      <c r="G738" s="25"/>
      <c r="J738" s="29"/>
    </row>
    <row r="739" spans="4:10" ht="12.75">
      <c r="D739" s="25"/>
      <c r="E739" s="25"/>
      <c r="F739" s="25"/>
      <c r="G739" s="25"/>
      <c r="J739" s="29"/>
    </row>
    <row r="740" spans="4:10" ht="12.75">
      <c r="D740" s="25"/>
      <c r="E740" s="25"/>
      <c r="F740" s="25"/>
      <c r="G740" s="25"/>
      <c r="J740" s="29"/>
    </row>
    <row r="741" spans="4:10" ht="12.75">
      <c r="D741" s="25"/>
      <c r="E741" s="25"/>
      <c r="F741" s="25"/>
      <c r="G741" s="25"/>
      <c r="J741" s="29"/>
    </row>
    <row r="742" spans="4:10" ht="12.75">
      <c r="D742" s="25"/>
      <c r="E742" s="25"/>
      <c r="F742" s="25"/>
      <c r="G742" s="25"/>
      <c r="J742" s="29"/>
    </row>
    <row r="743" spans="4:10" ht="12.75">
      <c r="D743" s="25"/>
      <c r="E743" s="25"/>
      <c r="F743" s="25"/>
      <c r="G743" s="25"/>
      <c r="J743" s="29"/>
    </row>
    <row r="744" spans="4:10" ht="12.75">
      <c r="D744" s="25"/>
      <c r="E744" s="25"/>
      <c r="F744" s="25"/>
      <c r="G744" s="25"/>
      <c r="J744" s="29"/>
    </row>
    <row r="745" spans="4:10" ht="12.75">
      <c r="D745" s="25"/>
      <c r="E745" s="25"/>
      <c r="F745" s="25"/>
      <c r="G745" s="25"/>
      <c r="J745" s="29"/>
    </row>
    <row r="746" spans="4:10" ht="12.75">
      <c r="D746" s="25"/>
      <c r="E746" s="25"/>
      <c r="F746" s="25"/>
      <c r="G746" s="25"/>
      <c r="J746" s="29"/>
    </row>
    <row r="747" spans="4:10" ht="12.75">
      <c r="D747" s="25"/>
      <c r="E747" s="25"/>
      <c r="F747" s="25"/>
      <c r="G747" s="25"/>
      <c r="J747" s="29"/>
    </row>
    <row r="748" spans="4:10" ht="12.75">
      <c r="D748" s="25"/>
      <c r="E748" s="25"/>
      <c r="F748" s="25"/>
      <c r="G748" s="25"/>
      <c r="J748" s="29"/>
    </row>
    <row r="749" spans="7:10" ht="12.75">
      <c r="G749" s="25"/>
      <c r="J749" s="29"/>
    </row>
    <row r="750" spans="7:10" ht="12.75">
      <c r="G750" s="25"/>
      <c r="J750" s="29"/>
    </row>
    <row r="751" spans="7:10" ht="12.75">
      <c r="G751" s="25"/>
      <c r="J751" s="29"/>
    </row>
    <row r="752" spans="7:10" ht="12.75">
      <c r="G752" s="25"/>
      <c r="J752" s="29"/>
    </row>
    <row r="753" spans="7:10" ht="12.75">
      <c r="G753" s="25"/>
      <c r="J753" s="29"/>
    </row>
    <row r="754" spans="7:10" ht="12.75">
      <c r="G754" s="25"/>
      <c r="J754" s="29"/>
    </row>
    <row r="755" spans="7:10" ht="12.75">
      <c r="G755" s="25"/>
      <c r="J755" s="29"/>
    </row>
    <row r="756" spans="7:10" ht="12.75">
      <c r="G756" s="25"/>
      <c r="J756" s="29"/>
    </row>
    <row r="757" spans="7:10" ht="12.75">
      <c r="G757" s="25"/>
      <c r="J757" s="29"/>
    </row>
    <row r="758" spans="7:10" ht="12.75">
      <c r="G758" s="25"/>
      <c r="J758" s="29"/>
    </row>
    <row r="759" spans="7:10" ht="12.75">
      <c r="G759" s="25"/>
      <c r="J759" s="29"/>
    </row>
    <row r="760" spans="7:10" ht="12.75">
      <c r="G760" s="25"/>
      <c r="J760" s="29"/>
    </row>
    <row r="761" spans="7:10" ht="12.75">
      <c r="G761" s="25"/>
      <c r="J761" s="29"/>
    </row>
    <row r="762" spans="7:10" ht="12.75">
      <c r="G762" s="25"/>
      <c r="J762" s="29"/>
    </row>
    <row r="763" spans="7:10" ht="12.75">
      <c r="G763" s="25"/>
      <c r="J763" s="29"/>
    </row>
    <row r="764" spans="7:10" ht="12.75">
      <c r="G764" s="25"/>
      <c r="J764" s="29"/>
    </row>
    <row r="765" spans="7:10" ht="12.75">
      <c r="G765" s="25"/>
      <c r="J765" s="29"/>
    </row>
    <row r="766" spans="7:10" ht="12.75">
      <c r="G766" s="25"/>
      <c r="J766" s="29"/>
    </row>
    <row r="767" spans="7:10" ht="12.75">
      <c r="G767" s="25"/>
      <c r="J767" s="29"/>
    </row>
    <row r="768" spans="7:10" ht="12.75">
      <c r="G768" s="25"/>
      <c r="J768" s="29"/>
    </row>
    <row r="769" spans="7:10" ht="12.75">
      <c r="G769" s="25"/>
      <c r="J769" s="29"/>
    </row>
    <row r="770" spans="7:10" ht="12.75">
      <c r="G770" s="25"/>
      <c r="J770" s="29"/>
    </row>
    <row r="771" spans="7:10" ht="12.75">
      <c r="G771" s="25"/>
      <c r="J771" s="29"/>
    </row>
    <row r="772" spans="7:10" ht="12.75">
      <c r="G772" s="25"/>
      <c r="J772" s="29"/>
    </row>
    <row r="773" spans="7:10" ht="12.75">
      <c r="G773" s="25"/>
      <c r="J773" s="29"/>
    </row>
    <row r="774" spans="7:10" ht="12.75">
      <c r="G774" s="25"/>
      <c r="J774" s="29"/>
    </row>
    <row r="775" spans="7:10" ht="12.75">
      <c r="G775" s="25"/>
      <c r="J775" s="29"/>
    </row>
    <row r="776" spans="7:10" ht="12.75">
      <c r="G776" s="25"/>
      <c r="J776" s="29"/>
    </row>
    <row r="777" spans="7:10" ht="12.75">
      <c r="G777" s="25"/>
      <c r="J777" s="29"/>
    </row>
    <row r="778" spans="7:10" ht="12.75">
      <c r="G778" s="25"/>
      <c r="J778" s="29"/>
    </row>
    <row r="779" spans="7:10" ht="12.75">
      <c r="G779" s="25"/>
      <c r="J779" s="29"/>
    </row>
    <row r="780" spans="7:10" ht="12.75">
      <c r="G780" s="25"/>
      <c r="J780" s="29"/>
    </row>
    <row r="781" spans="7:10" ht="12.75">
      <c r="G781" s="25"/>
      <c r="J781" s="29"/>
    </row>
    <row r="782" spans="7:10" ht="12.75">
      <c r="G782" s="25"/>
      <c r="J782" s="29"/>
    </row>
    <row r="783" spans="7:10" ht="12.75">
      <c r="G783" s="25"/>
      <c r="J783" s="29"/>
    </row>
    <row r="784" spans="7:10" ht="12.75">
      <c r="G784" s="25"/>
      <c r="J784" s="29"/>
    </row>
    <row r="785" spans="7:10" ht="12.75">
      <c r="G785" s="25"/>
      <c r="J785" s="29"/>
    </row>
    <row r="786" spans="7:10" ht="12.75">
      <c r="G786" s="25"/>
      <c r="J786" s="29"/>
    </row>
    <row r="787" spans="7:10" ht="12.75">
      <c r="G787" s="25"/>
      <c r="J787" s="29"/>
    </row>
    <row r="788" spans="7:10" ht="12.75">
      <c r="G788" s="25"/>
      <c r="J788" s="29"/>
    </row>
    <row r="789" spans="7:10" ht="12.75">
      <c r="G789" s="25"/>
      <c r="J789" s="29"/>
    </row>
    <row r="790" spans="7:10" ht="12.75">
      <c r="G790" s="25"/>
      <c r="J790" s="29"/>
    </row>
    <row r="791" spans="7:10" ht="12.75">
      <c r="G791" s="25"/>
      <c r="J791" s="29"/>
    </row>
    <row r="792" spans="7:11" ht="12.75">
      <c r="G792" s="25"/>
      <c r="J792" s="29"/>
      <c r="K792" s="29"/>
    </row>
    <row r="793" spans="7:10" ht="12.75">
      <c r="G793" s="25"/>
      <c r="J793" s="29"/>
    </row>
    <row r="794" spans="7:10" ht="12.75">
      <c r="G794" s="25"/>
      <c r="J794" s="29"/>
    </row>
    <row r="795" spans="7:10" ht="12.75">
      <c r="G795" s="25"/>
      <c r="J795" s="29"/>
    </row>
    <row r="796" spans="7:10" ht="12.75">
      <c r="G796" s="25"/>
      <c r="J796" s="29"/>
    </row>
    <row r="797" spans="7:10" ht="12.75">
      <c r="G797" s="25"/>
      <c r="J797" s="29"/>
    </row>
    <row r="798" spans="7:10" ht="12.75">
      <c r="G798" s="25"/>
      <c r="J798" s="29"/>
    </row>
    <row r="799" spans="7:10" ht="12.75">
      <c r="G799" s="25"/>
      <c r="J799" s="29"/>
    </row>
    <row r="800" spans="7:10" ht="12.75">
      <c r="G800" s="25"/>
      <c r="J800" s="29"/>
    </row>
    <row r="801" spans="7:10" ht="12.75">
      <c r="G801" s="25"/>
      <c r="J801" s="29"/>
    </row>
    <row r="802" spans="7:10" ht="12.75">
      <c r="G802" s="25"/>
      <c r="J802" s="29"/>
    </row>
    <row r="803" spans="7:10" ht="12.75">
      <c r="G803" s="25"/>
      <c r="J803" s="29"/>
    </row>
    <row r="804" spans="7:10" ht="12.75">
      <c r="G804" s="25"/>
      <c r="J804" s="29"/>
    </row>
    <row r="805" spans="7:16" ht="12.75">
      <c r="G805" s="25"/>
      <c r="J805" s="29"/>
      <c r="P805" s="28"/>
    </row>
    <row r="806" spans="7:10" ht="12.75">
      <c r="G806" s="25"/>
      <c r="J806" s="29"/>
    </row>
    <row r="807" spans="7:10" ht="12.75">
      <c r="G807" s="25"/>
      <c r="J807" s="29"/>
    </row>
    <row r="808" spans="7:10" ht="12.75">
      <c r="G808" s="25"/>
      <c r="J808" s="29"/>
    </row>
    <row r="809" spans="7:16" ht="12.75">
      <c r="G809" s="25"/>
      <c r="J809" s="29"/>
      <c r="P809" s="28"/>
    </row>
    <row r="810" spans="7:10" ht="12.75">
      <c r="G810" s="25"/>
      <c r="J810" s="29"/>
    </row>
    <row r="811" spans="7:10" ht="12.75">
      <c r="G811" s="25"/>
      <c r="J811" s="29"/>
    </row>
    <row r="812" spans="7:10" ht="12.75">
      <c r="G812" s="25"/>
      <c r="J812" s="29"/>
    </row>
    <row r="813" spans="7:16" ht="12.75">
      <c r="G813" s="25"/>
      <c r="J813" s="29"/>
      <c r="P813" s="28"/>
    </row>
    <row r="814" spans="7:10" ht="12.75">
      <c r="G814" s="25"/>
      <c r="J814" s="29"/>
    </row>
    <row r="815" spans="7:10" ht="12.75">
      <c r="G815" s="25"/>
      <c r="J815" s="29"/>
    </row>
    <row r="816" spans="7:10" ht="12.75">
      <c r="G816" s="25"/>
      <c r="J816" s="29"/>
    </row>
    <row r="817" spans="7:10" ht="12.75">
      <c r="G817" s="25"/>
      <c r="J817" s="29"/>
    </row>
    <row r="818" spans="7:10" ht="12.75">
      <c r="G818" s="25"/>
      <c r="J818" s="29"/>
    </row>
    <row r="819" spans="7:10" ht="12.75">
      <c r="G819" s="25"/>
      <c r="J819" s="29"/>
    </row>
    <row r="820" spans="7:10" ht="12.75">
      <c r="G820" s="25"/>
      <c r="J820" s="29"/>
    </row>
    <row r="821" spans="7:10" ht="12.75">
      <c r="G821" s="25"/>
      <c r="J821" s="29"/>
    </row>
    <row r="822" spans="7:10" ht="12.75">
      <c r="G822" s="25"/>
      <c r="J822" s="29"/>
    </row>
    <row r="823" spans="7:10" ht="12.75">
      <c r="G823" s="25"/>
      <c r="J823" s="29"/>
    </row>
    <row r="824" spans="7:10" ht="12.75">
      <c r="G824" s="25"/>
      <c r="J824" s="29"/>
    </row>
    <row r="825" spans="7:10" ht="12.75">
      <c r="G825" s="25"/>
      <c r="J825" s="29"/>
    </row>
    <row r="826" spans="7:10" ht="12.75">
      <c r="G826" s="25"/>
      <c r="J826" s="29"/>
    </row>
    <row r="827" spans="7:10" ht="12.75">
      <c r="G827" s="25"/>
      <c r="J827" s="29"/>
    </row>
    <row r="828" spans="7:10" ht="12.75">
      <c r="G828" s="25"/>
      <c r="J828" s="29"/>
    </row>
    <row r="829" spans="7:10" ht="12.75">
      <c r="G829" s="25"/>
      <c r="J829" s="29"/>
    </row>
    <row r="830" spans="7:10" ht="12.75">
      <c r="G830" s="25"/>
      <c r="J830" s="29"/>
    </row>
    <row r="831" spans="7:10" ht="12.75">
      <c r="G831" s="25"/>
      <c r="J831" s="29"/>
    </row>
    <row r="832" spans="7:10" ht="12.75">
      <c r="G832" s="25"/>
      <c r="J832" s="29"/>
    </row>
    <row r="833" spans="7:10" ht="12.75">
      <c r="G833" s="25"/>
      <c r="J833" s="29"/>
    </row>
    <row r="834" spans="7:10" ht="12.75">
      <c r="G834" s="25"/>
      <c r="J834" s="29"/>
    </row>
    <row r="835" spans="7:10" ht="12.75">
      <c r="G835" s="25"/>
      <c r="J835" s="29"/>
    </row>
    <row r="836" spans="7:16" ht="12.75">
      <c r="G836" s="25"/>
      <c r="J836" s="29"/>
      <c r="P836" s="28"/>
    </row>
    <row r="837" spans="7:10" ht="12.75">
      <c r="G837" s="25"/>
      <c r="J837" s="29"/>
    </row>
    <row r="838" spans="7:10" ht="12.75">
      <c r="G838" s="25"/>
      <c r="J838" s="29"/>
    </row>
    <row r="839" spans="7:10" ht="12.75">
      <c r="G839" s="25"/>
      <c r="J839" s="29"/>
    </row>
    <row r="840" spans="7:10" ht="12.75">
      <c r="G840" s="25"/>
      <c r="J840" s="29"/>
    </row>
    <row r="841" spans="7:10" ht="12.75">
      <c r="G841" s="25"/>
      <c r="J841" s="29"/>
    </row>
    <row r="842" spans="7:10" ht="12.75">
      <c r="G842" s="25"/>
      <c r="J842" s="29"/>
    </row>
    <row r="843" spans="7:10" ht="12.75">
      <c r="G843" s="25"/>
      <c r="J843" s="29"/>
    </row>
    <row r="844" spans="7:10" ht="12.75">
      <c r="G844" s="25"/>
      <c r="J844" s="29"/>
    </row>
    <row r="845" spans="7:10" ht="12.75">
      <c r="G845" s="25"/>
      <c r="J845" s="29"/>
    </row>
    <row r="846" spans="7:10" ht="12.75">
      <c r="G846" s="25"/>
      <c r="J846" s="29"/>
    </row>
    <row r="847" spans="7:10" ht="12.75">
      <c r="G847" s="25"/>
      <c r="J847" s="29"/>
    </row>
    <row r="848" spans="7:10" ht="12.75">
      <c r="G848" s="25"/>
      <c r="J848" s="29"/>
    </row>
    <row r="849" spans="7:10" ht="12.75">
      <c r="G849" s="25"/>
      <c r="J849" s="29"/>
    </row>
    <row r="850" spans="7:10" ht="12.75">
      <c r="G850" s="25"/>
      <c r="J850" s="29"/>
    </row>
    <row r="851" spans="7:16" ht="12.75">
      <c r="G851" s="25"/>
      <c r="J851" s="29"/>
      <c r="P851" s="28"/>
    </row>
    <row r="852" spans="7:10" ht="12.75">
      <c r="G852" s="25"/>
      <c r="J852" s="29"/>
    </row>
    <row r="853" spans="7:10" ht="12.75">
      <c r="G853" s="25"/>
      <c r="J853" s="29"/>
    </row>
    <row r="854" spans="7:10" ht="12.75">
      <c r="G854" s="25"/>
      <c r="J854" s="29"/>
    </row>
    <row r="855" spans="7:10" ht="12.75">
      <c r="G855" s="25"/>
      <c r="J855" s="29"/>
    </row>
    <row r="856" spans="7:10" ht="12.75">
      <c r="G856" s="25"/>
      <c r="J856" s="29"/>
    </row>
    <row r="857" spans="7:10" ht="12.75">
      <c r="G857" s="25"/>
      <c r="J857" s="29"/>
    </row>
    <row r="858" spans="7:10" ht="12.75">
      <c r="G858" s="25"/>
      <c r="J858" s="29"/>
    </row>
    <row r="859" spans="7:10" ht="12.75">
      <c r="G859" s="25"/>
      <c r="J859" s="29"/>
    </row>
    <row r="860" spans="7:10" ht="12.75">
      <c r="G860" s="25"/>
      <c r="J860" s="29"/>
    </row>
    <row r="861" spans="7:10" ht="12.75">
      <c r="G861" s="25"/>
      <c r="J861" s="29"/>
    </row>
    <row r="862" spans="7:10" ht="12.75">
      <c r="G862" s="25"/>
      <c r="J862" s="29"/>
    </row>
    <row r="863" spans="7:10" ht="12.75">
      <c r="G863" s="25"/>
      <c r="J863" s="29"/>
    </row>
    <row r="864" spans="7:10" ht="12.75">
      <c r="G864" s="25"/>
      <c r="J864" s="29"/>
    </row>
    <row r="865" spans="7:10" ht="12.75">
      <c r="G865" s="25"/>
      <c r="J865" s="29"/>
    </row>
    <row r="866" spans="7:16" ht="12.75">
      <c r="G866" s="25"/>
      <c r="J866" s="29"/>
      <c r="P866" s="28"/>
    </row>
    <row r="867" spans="7:10" ht="12.75">
      <c r="G867" s="25"/>
      <c r="J867" s="29"/>
    </row>
    <row r="868" spans="7:10" ht="12.75">
      <c r="G868" s="25"/>
      <c r="J868" s="29"/>
    </row>
    <row r="869" spans="7:10" ht="12.75">
      <c r="G869" s="25"/>
      <c r="J869" s="29"/>
    </row>
    <row r="870" spans="7:10" ht="12.75">
      <c r="G870" s="25"/>
      <c r="J870" s="29"/>
    </row>
    <row r="871" spans="7:10" ht="12.75">
      <c r="G871" s="25"/>
      <c r="J871" s="29"/>
    </row>
    <row r="872" spans="7:10" ht="12.75">
      <c r="G872" s="25"/>
      <c r="J872" s="29"/>
    </row>
    <row r="873" spans="7:10" ht="12.75">
      <c r="G873" s="25"/>
      <c r="J873" s="29"/>
    </row>
    <row r="874" spans="7:10" ht="12.75">
      <c r="G874" s="25"/>
      <c r="J874" s="29"/>
    </row>
    <row r="875" spans="7:10" ht="12.75">
      <c r="G875" s="25"/>
      <c r="J875" s="29"/>
    </row>
    <row r="876" spans="7:10" ht="12.75">
      <c r="G876" s="25"/>
      <c r="J876" s="29"/>
    </row>
    <row r="877" spans="7:10" ht="12.75">
      <c r="G877" s="25"/>
      <c r="J877" s="29"/>
    </row>
    <row r="878" spans="7:10" ht="12.75">
      <c r="G878" s="25"/>
      <c r="J878" s="29"/>
    </row>
    <row r="879" spans="7:10" ht="12.75">
      <c r="G879" s="25"/>
      <c r="J879" s="29"/>
    </row>
    <row r="880" spans="7:10" ht="12.75">
      <c r="G880" s="25"/>
      <c r="J880" s="29"/>
    </row>
    <row r="881" spans="7:10" ht="12.75">
      <c r="G881" s="25"/>
      <c r="J881" s="29"/>
    </row>
    <row r="882" spans="7:10" ht="12.75">
      <c r="G882" s="25"/>
      <c r="J882" s="29"/>
    </row>
    <row r="883" spans="7:10" ht="12.75">
      <c r="G883" s="25"/>
      <c r="J883" s="29"/>
    </row>
    <row r="884" spans="7:10" ht="12.75">
      <c r="G884" s="25"/>
      <c r="J884" s="29"/>
    </row>
    <row r="885" spans="7:10" ht="12.75">
      <c r="G885" s="25"/>
      <c r="J885" s="29"/>
    </row>
    <row r="886" spans="7:10" ht="12.75">
      <c r="G886" s="25"/>
      <c r="J886" s="29"/>
    </row>
    <row r="887" spans="7:10" ht="12.75">
      <c r="G887" s="25"/>
      <c r="J887" s="29"/>
    </row>
    <row r="888" spans="7:10" ht="12.75">
      <c r="G888" s="25"/>
      <c r="J888" s="29"/>
    </row>
    <row r="889" spans="7:10" ht="12.75">
      <c r="G889" s="25"/>
      <c r="J889" s="29"/>
    </row>
    <row r="890" spans="7:10" ht="12.75">
      <c r="G890" s="25"/>
      <c r="J890" s="29"/>
    </row>
    <row r="891" spans="7:10" ht="12.75">
      <c r="G891" s="25"/>
      <c r="J891" s="29"/>
    </row>
    <row r="892" spans="7:10" ht="12.75">
      <c r="G892" s="25"/>
      <c r="J892" s="29"/>
    </row>
    <row r="893" spans="7:16" ht="12.75">
      <c r="G893" s="25"/>
      <c r="J893" s="29"/>
      <c r="P893" s="28"/>
    </row>
    <row r="894" spans="7:10" ht="12.75">
      <c r="G894" s="25"/>
      <c r="J894" s="29"/>
    </row>
    <row r="895" spans="7:10" ht="12.75">
      <c r="G895" s="25"/>
      <c r="J895" s="29"/>
    </row>
    <row r="896" spans="7:10" ht="12.75">
      <c r="G896" s="25"/>
      <c r="J896" s="29"/>
    </row>
    <row r="897" spans="7:10" ht="12.75">
      <c r="G897" s="25"/>
      <c r="J897" s="29"/>
    </row>
    <row r="898" spans="7:10" ht="12.75">
      <c r="G898" s="25"/>
      <c r="J898" s="29"/>
    </row>
    <row r="899" spans="5:7" ht="12.75">
      <c r="E899" s="9"/>
      <c r="G899" s="25"/>
    </row>
    <row r="900" spans="7:10" ht="12.75">
      <c r="G900" s="25"/>
      <c r="J900" s="29"/>
    </row>
    <row r="901" spans="7:10" ht="12.75">
      <c r="G901" s="25"/>
      <c r="J901" s="29"/>
    </row>
    <row r="902" spans="7:10" ht="12.75">
      <c r="G902" s="25"/>
      <c r="J902" s="29"/>
    </row>
    <row r="903" spans="7:10" ht="12.75">
      <c r="G903" s="25"/>
      <c r="J903" s="29"/>
    </row>
    <row r="904" spans="7:10" ht="12.75">
      <c r="G904" s="25"/>
      <c r="J904" s="29"/>
    </row>
    <row r="905" spans="7:10" ht="12.75">
      <c r="G905" s="25"/>
      <c r="J905" s="29"/>
    </row>
    <row r="906" spans="7:10" ht="12.75">
      <c r="G906" s="25"/>
      <c r="J906" s="29"/>
    </row>
    <row r="907" spans="7:10" ht="12.75">
      <c r="G907" s="25"/>
      <c r="J907" s="29"/>
    </row>
    <row r="908" spans="7:10" ht="12.75">
      <c r="G908" s="25"/>
      <c r="J908" s="29"/>
    </row>
    <row r="909" spans="7:16" ht="12.75">
      <c r="G909" s="25"/>
      <c r="J909" s="29"/>
      <c r="P909" s="28"/>
    </row>
    <row r="910" spans="7:10" ht="12.75">
      <c r="G910" s="25"/>
      <c r="J910" s="29"/>
    </row>
    <row r="911" spans="7:10" ht="12.75">
      <c r="G911" s="25"/>
      <c r="J911" s="29"/>
    </row>
    <row r="912" spans="7:10" ht="12.75">
      <c r="G912" s="25"/>
      <c r="J912" s="29"/>
    </row>
    <row r="913" spans="7:10" ht="12.75">
      <c r="G913" s="25"/>
      <c r="J913" s="29"/>
    </row>
    <row r="914" spans="7:10" ht="12.75">
      <c r="G914" s="25"/>
      <c r="J914" s="29"/>
    </row>
    <row r="915" spans="7:16" ht="12.75">
      <c r="G915" s="25"/>
      <c r="J915" s="29"/>
      <c r="P915" s="28"/>
    </row>
    <row r="916" spans="7:10" ht="12.75">
      <c r="G916" s="25"/>
      <c r="J916" s="29"/>
    </row>
    <row r="917" spans="7:16" ht="12.75">
      <c r="G917" s="25"/>
      <c r="J917" s="29"/>
      <c r="P917" s="28"/>
    </row>
    <row r="918" spans="7:10" ht="12.75">
      <c r="G918" s="25"/>
      <c r="J918" s="29"/>
    </row>
    <row r="919" spans="7:10" ht="12.75">
      <c r="G919" s="25"/>
      <c r="J919" s="29"/>
    </row>
    <row r="920" spans="7:10" ht="12.75">
      <c r="G920" s="25"/>
      <c r="J920" s="29"/>
    </row>
    <row r="921" spans="7:16" ht="12.75">
      <c r="G921" s="25"/>
      <c r="J921" s="29"/>
      <c r="P921" s="28"/>
    </row>
    <row r="922" spans="7:16" ht="12.75">
      <c r="G922" s="25"/>
      <c r="J922" s="29"/>
      <c r="P922" s="28"/>
    </row>
    <row r="923" spans="7:16" ht="12.75">
      <c r="G923" s="25"/>
      <c r="J923" s="29"/>
      <c r="P923" s="28"/>
    </row>
    <row r="924" spans="7:16" ht="12.75">
      <c r="G924" s="25"/>
      <c r="J924" s="29"/>
      <c r="P924" s="28"/>
    </row>
    <row r="925" spans="7:16" ht="12.75">
      <c r="G925" s="25"/>
      <c r="J925" s="29"/>
      <c r="P925" s="28"/>
    </row>
    <row r="926" spans="7:16" ht="12.75">
      <c r="G926" s="25"/>
      <c r="J926" s="29"/>
      <c r="P926" s="28"/>
    </row>
    <row r="927" spans="7:16" ht="12.75">
      <c r="G927" s="25"/>
      <c r="J927" s="29"/>
      <c r="P927" s="28"/>
    </row>
    <row r="928" spans="7:10" ht="12.75">
      <c r="G928" s="25"/>
      <c r="J928" s="29"/>
    </row>
    <row r="929" spans="7:10" ht="12.75">
      <c r="G929" s="25"/>
      <c r="J929" s="29"/>
    </row>
    <row r="930" spans="7:16" ht="12.75">
      <c r="G930" s="25"/>
      <c r="J930" s="29"/>
      <c r="P930" s="28"/>
    </row>
    <row r="931" spans="7:16" ht="12.75">
      <c r="G931" s="25"/>
      <c r="J931" s="29"/>
      <c r="P931" s="28"/>
    </row>
    <row r="932" spans="7:16" ht="12.75">
      <c r="G932" s="25"/>
      <c r="J932" s="29"/>
      <c r="P932" s="28"/>
    </row>
    <row r="933" spans="7:16" ht="12.75">
      <c r="G933" s="25"/>
      <c r="J933" s="29"/>
      <c r="P933" s="28"/>
    </row>
    <row r="934" spans="7:10" ht="12.75">
      <c r="G934" s="25"/>
      <c r="J934" s="29"/>
    </row>
    <row r="935" spans="7:16" ht="12.75">
      <c r="G935" s="25"/>
      <c r="J935" s="29"/>
      <c r="P935" s="28"/>
    </row>
    <row r="936" spans="7:16" ht="12.75">
      <c r="G936" s="25"/>
      <c r="J936" s="29"/>
      <c r="P936" s="28"/>
    </row>
    <row r="937" spans="7:16" ht="12.75">
      <c r="G937" s="25"/>
      <c r="J937" s="29"/>
      <c r="P937" s="28"/>
    </row>
    <row r="938" spans="7:10" ht="12.75">
      <c r="G938" s="25"/>
      <c r="J938" s="29"/>
    </row>
    <row r="939" spans="7:10" ht="12.75">
      <c r="G939" s="25"/>
      <c r="J939" s="29"/>
    </row>
    <row r="940" spans="7:10" ht="12.75">
      <c r="G940" s="25"/>
      <c r="J940" s="29"/>
    </row>
    <row r="941" spans="7:10" ht="12.75">
      <c r="G941" s="25"/>
      <c r="J941" s="29"/>
    </row>
    <row r="942" spans="7:10" ht="12.75">
      <c r="G942" s="25"/>
      <c r="J942" s="29"/>
    </row>
    <row r="943" spans="7:10" ht="12.75">
      <c r="G943" s="25"/>
      <c r="J943" s="29"/>
    </row>
    <row r="944" spans="7:10" ht="12.75">
      <c r="G944" s="25"/>
      <c r="J944" s="29"/>
    </row>
    <row r="945" spans="7:10" ht="12.75">
      <c r="G945" s="25"/>
      <c r="J945" s="29"/>
    </row>
    <row r="946" spans="7:10" ht="12.75">
      <c r="G946" s="25"/>
      <c r="J946" s="29"/>
    </row>
    <row r="947" spans="7:10" ht="12.75">
      <c r="G947" s="25"/>
      <c r="J947" s="29"/>
    </row>
    <row r="948" spans="7:10" ht="12.75">
      <c r="G948" s="25"/>
      <c r="J948" s="29"/>
    </row>
    <row r="949" spans="7:10" ht="12.75">
      <c r="G949" s="25"/>
      <c r="J949" s="29"/>
    </row>
    <row r="950" spans="7:10" ht="12.75">
      <c r="G950" s="25"/>
      <c r="J950" s="29"/>
    </row>
    <row r="951" spans="7:10" ht="12.75">
      <c r="G951" s="25"/>
      <c r="J951" s="29"/>
    </row>
    <row r="952" spans="7:10" ht="12.75">
      <c r="G952" s="25"/>
      <c r="J952" s="29"/>
    </row>
    <row r="953" spans="7:10" ht="12.75">
      <c r="G953" s="25"/>
      <c r="J953" s="29"/>
    </row>
    <row r="954" spans="7:10" ht="12.75">
      <c r="G954" s="25"/>
      <c r="J954" s="29"/>
    </row>
    <row r="955" spans="7:10" ht="12.75">
      <c r="G955" s="25"/>
      <c r="J955" s="29"/>
    </row>
    <row r="956" spans="7:10" ht="12.75">
      <c r="G956" s="25"/>
      <c r="J956" s="29"/>
    </row>
    <row r="957" spans="7:10" ht="12.75">
      <c r="G957" s="25"/>
      <c r="J957" s="29"/>
    </row>
    <row r="958" spans="7:10" ht="12.75">
      <c r="G958" s="25"/>
      <c r="J958" s="29"/>
    </row>
    <row r="959" spans="7:10" ht="12.75">
      <c r="G959" s="25"/>
      <c r="J959" s="29"/>
    </row>
    <row r="960" spans="7:10" ht="12.75">
      <c r="G960" s="25"/>
      <c r="J960" s="29"/>
    </row>
    <row r="961" spans="7:10" ht="12.75">
      <c r="G961" s="25"/>
      <c r="J961" s="29"/>
    </row>
    <row r="962" spans="7:10" ht="12.75">
      <c r="G962" s="25"/>
      <c r="J962" s="29"/>
    </row>
    <row r="963" spans="7:10" ht="12.75">
      <c r="G963" s="25"/>
      <c r="J963" s="29"/>
    </row>
    <row r="964" spans="7:11" ht="12.75">
      <c r="G964" s="25"/>
      <c r="J964" s="9"/>
      <c r="K964" s="9"/>
    </row>
    <row r="965" spans="7:10" ht="12.75">
      <c r="G965" s="25"/>
      <c r="J965" s="29"/>
    </row>
    <row r="966" spans="7:10" ht="12.75">
      <c r="G966" s="25"/>
      <c r="J966" s="29"/>
    </row>
    <row r="967" spans="6:10" ht="12.75">
      <c r="F967" s="32"/>
      <c r="G967" s="25"/>
      <c r="J967" s="29"/>
    </row>
    <row r="968" spans="7:10" ht="12.75">
      <c r="G968" s="25"/>
      <c r="J968" s="29"/>
    </row>
    <row r="969" spans="7:10" ht="12.75">
      <c r="G969" s="25"/>
      <c r="J969" s="29"/>
    </row>
    <row r="970" spans="7:10" ht="12.75">
      <c r="G970" s="25"/>
      <c r="J970" s="29"/>
    </row>
    <row r="971" spans="7:10" ht="12.75">
      <c r="G971" s="25"/>
      <c r="J971" s="29"/>
    </row>
    <row r="972" spans="7:10" ht="12.75">
      <c r="G972" s="25"/>
      <c r="J972" s="29"/>
    </row>
    <row r="973" spans="7:10" ht="12.75">
      <c r="G973" s="25"/>
      <c r="J973" s="29"/>
    </row>
    <row r="974" spans="7:10" ht="12.75">
      <c r="G974" s="25"/>
      <c r="J974" s="29"/>
    </row>
    <row r="975" spans="7:10" ht="12.75">
      <c r="G975" s="25"/>
      <c r="J975" s="29"/>
    </row>
    <row r="976" spans="7:10" ht="12.75">
      <c r="G976" s="25"/>
      <c r="J976" s="29"/>
    </row>
    <row r="977" spans="7:10" ht="12.75">
      <c r="G977" s="25"/>
      <c r="J977" s="29"/>
    </row>
    <row r="978" spans="7:10" ht="12.75">
      <c r="G978" s="25"/>
      <c r="J978" s="29"/>
    </row>
    <row r="979" spans="7:10" ht="12.75">
      <c r="G979" s="25"/>
      <c r="J979" s="29"/>
    </row>
    <row r="980" spans="7:10" ht="12.75">
      <c r="G980" s="25"/>
      <c r="J980" s="29"/>
    </row>
    <row r="981" spans="7:10" ht="12.75">
      <c r="G981" s="25"/>
      <c r="J981" s="29"/>
    </row>
    <row r="982" spans="7:10" ht="12.75">
      <c r="G982" s="25"/>
      <c r="J982" s="29"/>
    </row>
    <row r="983" spans="7:10" ht="12.75">
      <c r="G983" s="25"/>
      <c r="J983" s="29"/>
    </row>
    <row r="984" spans="7:11" ht="12.75">
      <c r="G984" s="25"/>
      <c r="J984" s="29"/>
      <c r="K984" s="33"/>
    </row>
    <row r="985" spans="7:11" ht="12.75">
      <c r="G985" s="25"/>
      <c r="J985" s="29"/>
      <c r="K985" s="33"/>
    </row>
    <row r="986" spans="7:11" ht="12.75">
      <c r="G986" s="25"/>
      <c r="J986" s="29"/>
      <c r="K986" s="33"/>
    </row>
    <row r="987" spans="7:11" ht="12.75">
      <c r="G987" s="25"/>
      <c r="J987" s="29"/>
      <c r="K987" s="33"/>
    </row>
    <row r="988" spans="7:11" ht="12.75">
      <c r="G988" s="25"/>
      <c r="J988" s="29"/>
      <c r="K988" s="33"/>
    </row>
    <row r="989" spans="7:11" ht="12.75">
      <c r="G989" s="25"/>
      <c r="J989" s="29"/>
      <c r="K989" s="33"/>
    </row>
    <row r="990" spans="7:11" ht="12.75">
      <c r="G990" s="25"/>
      <c r="J990" s="29"/>
      <c r="K990" s="33"/>
    </row>
    <row r="991" spans="7:11" ht="12.75">
      <c r="G991" s="25"/>
      <c r="J991" s="29"/>
      <c r="K991" s="33"/>
    </row>
    <row r="992" spans="10:11" ht="12.75">
      <c r="J992" s="9"/>
      <c r="K992" s="9"/>
    </row>
    <row r="993" spans="10:11" ht="12.75">
      <c r="J993" s="29"/>
      <c r="K993" s="33"/>
    </row>
    <row r="994" spans="10:11" ht="12.75">
      <c r="J994" s="29"/>
      <c r="K994" s="33"/>
    </row>
    <row r="995" spans="10:11" ht="12.75">
      <c r="J995" s="29"/>
      <c r="K995" s="33"/>
    </row>
    <row r="996" spans="10:11" ht="12.75">
      <c r="J996" s="29"/>
      <c r="K996" s="33"/>
    </row>
    <row r="997" spans="10:11" ht="12.75">
      <c r="J997" s="29"/>
      <c r="K997" s="33"/>
    </row>
    <row r="998" spans="10:11" ht="12.75">
      <c r="J998" s="29"/>
      <c r="K998" s="33"/>
    </row>
    <row r="999" spans="10:11" ht="12.75">
      <c r="J999" s="29"/>
      <c r="K999" s="33"/>
    </row>
    <row r="1000" spans="10:11" ht="12.75">
      <c r="J1000" s="29"/>
      <c r="K1000" s="33"/>
    </row>
    <row r="1001" spans="10:11" ht="12.75">
      <c r="J1001" s="29"/>
      <c r="K1001" s="33"/>
    </row>
    <row r="1002" spans="10:11" ht="12.75">
      <c r="J1002" s="29"/>
      <c r="K1002" s="33"/>
    </row>
    <row r="1003" spans="10:11" ht="12.75">
      <c r="J1003" s="29"/>
      <c r="K1003" s="33"/>
    </row>
    <row r="1004" spans="10:11" ht="12.75">
      <c r="J1004" s="29"/>
      <c r="K1004" s="33"/>
    </row>
    <row r="1005" spans="10:11" ht="12.75">
      <c r="J1005" s="29"/>
      <c r="K1005" s="33"/>
    </row>
    <row r="1006" spans="10:11" ht="12.75">
      <c r="J1006" s="29"/>
      <c r="K1006" s="33"/>
    </row>
    <row r="1007" spans="10:11" ht="12.75">
      <c r="J1007" s="29"/>
      <c r="K1007" s="33"/>
    </row>
    <row r="1008" spans="10:11" ht="12.75">
      <c r="J1008" s="29"/>
      <c r="K1008" s="33"/>
    </row>
    <row r="1009" spans="10:11" ht="12.75">
      <c r="J1009" s="29"/>
      <c r="K1009" s="33"/>
    </row>
    <row r="1010" spans="10:11" ht="12.75">
      <c r="J1010" s="29"/>
      <c r="K1010" s="33"/>
    </row>
    <row r="1011" spans="10:11" ht="12.75">
      <c r="J1011" s="29"/>
      <c r="K1011" s="33"/>
    </row>
    <row r="1012" spans="10:11" ht="12.75">
      <c r="J1012" s="29"/>
      <c r="K1012" s="33"/>
    </row>
    <row r="1013" spans="10:11" ht="12.75">
      <c r="J1013" s="29"/>
      <c r="K1013" s="33"/>
    </row>
    <row r="1014" spans="10:11" ht="12.75">
      <c r="J1014" s="29"/>
      <c r="K1014" s="33"/>
    </row>
    <row r="1015" spans="10:11" ht="12.75">
      <c r="J1015" s="29"/>
      <c r="K1015" s="33"/>
    </row>
    <row r="1016" spans="10:11" ht="12.75">
      <c r="J1016" s="29"/>
      <c r="K1016" s="33"/>
    </row>
    <row r="1017" spans="10:11" ht="12.75">
      <c r="J1017" s="29"/>
      <c r="K1017" s="33"/>
    </row>
    <row r="1018" spans="10:11" ht="12.75">
      <c r="J1018" s="29"/>
      <c r="K1018" s="33"/>
    </row>
    <row r="1019" spans="10:11" ht="12.75">
      <c r="J1019" s="29"/>
      <c r="K1019" s="33"/>
    </row>
    <row r="1020" spans="10:11" ht="12.75">
      <c r="J1020" s="29"/>
      <c r="K1020" s="33"/>
    </row>
    <row r="1021" spans="10:11" ht="12.75">
      <c r="J1021" s="29"/>
      <c r="K1021" s="33"/>
    </row>
    <row r="1022" spans="10:11" ht="12.75">
      <c r="J1022" s="29"/>
      <c r="K1022" s="33"/>
    </row>
    <row r="1023" spans="10:11" ht="12.75">
      <c r="J1023" s="29"/>
      <c r="K1023" s="33"/>
    </row>
    <row r="1024" spans="10:11" ht="12.75">
      <c r="J1024" s="29"/>
      <c r="K1024" s="33"/>
    </row>
    <row r="1025" spans="10:11" ht="12.75">
      <c r="J1025" s="29"/>
      <c r="K1025" s="33"/>
    </row>
    <row r="1026" spans="10:11" ht="12.75">
      <c r="J1026" s="29"/>
      <c r="K1026" s="33"/>
    </row>
    <row r="1027" spans="10:11" ht="12.75">
      <c r="J1027" s="29"/>
      <c r="K1027" s="33"/>
    </row>
    <row r="1028" spans="10:11" ht="12.75">
      <c r="J1028" s="29"/>
      <c r="K1028" s="33"/>
    </row>
    <row r="1029" spans="10:11" ht="12.75">
      <c r="J1029" s="29"/>
      <c r="K1029" s="33"/>
    </row>
    <row r="1030" spans="10:11" ht="12.75">
      <c r="J1030" s="29"/>
      <c r="K1030" s="33"/>
    </row>
    <row r="1031" spans="10:11" ht="12.75">
      <c r="J1031" s="29"/>
      <c r="K1031" s="33"/>
    </row>
    <row r="1032" spans="10:11" ht="12.75">
      <c r="J1032" s="29"/>
      <c r="K1032" s="33"/>
    </row>
    <row r="1033" spans="10:11" ht="12.75">
      <c r="J1033" s="29"/>
      <c r="K1033" s="33"/>
    </row>
    <row r="1034" spans="10:11" ht="12.75">
      <c r="J1034" s="29"/>
      <c r="K1034" s="33"/>
    </row>
    <row r="1035" spans="10:11" ht="12.75">
      <c r="J1035" s="29"/>
      <c r="K1035" s="33"/>
    </row>
    <row r="1036" spans="10:11" ht="12.75">
      <c r="J1036" s="29"/>
      <c r="K1036" s="33"/>
    </row>
    <row r="1037" spans="10:11" ht="12.75">
      <c r="J1037" s="29"/>
      <c r="K1037" s="33"/>
    </row>
    <row r="1038" spans="10:11" ht="12.75">
      <c r="J1038" s="29"/>
      <c r="K1038" s="33"/>
    </row>
    <row r="1039" spans="10:11" ht="12.75">
      <c r="J1039" s="29"/>
      <c r="K1039" s="33"/>
    </row>
    <row r="1040" spans="10:11" ht="12.75">
      <c r="J1040" s="29"/>
      <c r="K1040" s="33"/>
    </row>
    <row r="1041" spans="10:11" ht="12.75">
      <c r="J1041" s="29"/>
      <c r="K1041" s="33"/>
    </row>
    <row r="1042" spans="10:11" ht="12.75">
      <c r="J1042" s="29"/>
      <c r="K1042" s="33"/>
    </row>
    <row r="1043" spans="10:11" ht="12.75">
      <c r="J1043" s="29"/>
      <c r="K1043" s="33"/>
    </row>
    <row r="1044" spans="10:11" ht="12.75">
      <c r="J1044" s="29"/>
      <c r="K1044" s="33"/>
    </row>
    <row r="1045" spans="10:11" ht="12.75">
      <c r="J1045" s="29"/>
      <c r="K1045" s="33"/>
    </row>
    <row r="1046" spans="10:11" ht="12.75">
      <c r="J1046" s="29"/>
      <c r="K1046" s="33"/>
    </row>
    <row r="1047" spans="10:11" ht="12.75">
      <c r="J1047" s="29"/>
      <c r="K1047" s="33"/>
    </row>
    <row r="1048" spans="10:11" ht="12.75">
      <c r="J1048" s="29"/>
      <c r="K1048" s="33"/>
    </row>
    <row r="1049" spans="10:11" ht="12.75">
      <c r="J1049" s="29"/>
      <c r="K1049" s="33"/>
    </row>
    <row r="1050" ht="12.75">
      <c r="J1050" s="29"/>
    </row>
    <row r="1051" ht="12.75">
      <c r="J1051" s="29"/>
    </row>
    <row r="1052" ht="12.75">
      <c r="J1052" s="29"/>
    </row>
    <row r="1053" ht="12.75">
      <c r="J1053" s="29"/>
    </row>
    <row r="1054" ht="12.75">
      <c r="J1054" s="29"/>
    </row>
    <row r="1055" ht="12.75">
      <c r="J1055" s="29"/>
    </row>
    <row r="1056" ht="12.75">
      <c r="J1056" s="29"/>
    </row>
    <row r="1057" ht="12.75">
      <c r="J1057" s="29"/>
    </row>
    <row r="1058" ht="12.75">
      <c r="J1058" s="29"/>
    </row>
    <row r="1059" ht="12.75">
      <c r="J1059" s="29"/>
    </row>
    <row r="1060" ht="12.75">
      <c r="J1060" s="29"/>
    </row>
    <row r="1061" ht="12.75">
      <c r="J1061" s="29"/>
    </row>
    <row r="1062" ht="12.75">
      <c r="J1062" s="29"/>
    </row>
    <row r="1063" ht="12.75">
      <c r="J1063" s="29"/>
    </row>
    <row r="1064" ht="12.75">
      <c r="J1064" s="29"/>
    </row>
    <row r="1065" ht="12.75">
      <c r="J1065" s="29"/>
    </row>
    <row r="1066" ht="12.75">
      <c r="J1066" s="29"/>
    </row>
    <row r="1067" ht="12.75">
      <c r="J1067" s="29"/>
    </row>
    <row r="1068" ht="12.75">
      <c r="J1068" s="29"/>
    </row>
    <row r="1069" ht="12.75">
      <c r="J1069" s="29"/>
    </row>
    <row r="1070" ht="12.75">
      <c r="J1070" s="29"/>
    </row>
    <row r="1071" ht="12.75">
      <c r="J1071" s="29"/>
    </row>
    <row r="1072" ht="12.75">
      <c r="J1072" s="29"/>
    </row>
    <row r="1073" ht="12.75">
      <c r="J1073" s="29"/>
    </row>
    <row r="1074" ht="12.75">
      <c r="J1074" s="29"/>
    </row>
    <row r="1075" ht="12.75">
      <c r="J1075" s="29"/>
    </row>
    <row r="1076" ht="12.75">
      <c r="J1076" s="29"/>
    </row>
    <row r="1077" ht="12.75">
      <c r="J1077" s="29"/>
    </row>
    <row r="1078" ht="12.75">
      <c r="J1078" s="29"/>
    </row>
    <row r="1079" ht="12.75">
      <c r="J1079" s="29"/>
    </row>
    <row r="1080" ht="12.75">
      <c r="J1080" s="29"/>
    </row>
    <row r="1081" ht="12.75">
      <c r="J1081" s="29"/>
    </row>
    <row r="1082" ht="12.75">
      <c r="J1082" s="29"/>
    </row>
    <row r="1083" ht="12.75">
      <c r="J1083" s="29"/>
    </row>
    <row r="1084" ht="12.75">
      <c r="J1084" s="29"/>
    </row>
    <row r="1085" ht="12.75">
      <c r="J1085" s="29"/>
    </row>
    <row r="1086" ht="12.75">
      <c r="J1086" s="29"/>
    </row>
    <row r="1087" ht="12.75">
      <c r="J1087" s="29"/>
    </row>
    <row r="1088" ht="12.75">
      <c r="J1088" s="29"/>
    </row>
    <row r="1089" ht="12.75">
      <c r="J1089" s="29"/>
    </row>
    <row r="1090" ht="12.75">
      <c r="J1090" s="29"/>
    </row>
    <row r="1091" ht="12.75">
      <c r="J1091" s="29"/>
    </row>
    <row r="1092" ht="12.75">
      <c r="J1092" s="29"/>
    </row>
    <row r="1093" ht="12.75">
      <c r="J1093" s="29"/>
    </row>
    <row r="1094" ht="12.75">
      <c r="J1094" s="29"/>
    </row>
    <row r="1095" ht="12.75">
      <c r="J1095" s="29"/>
    </row>
    <row r="1096" ht="12.75">
      <c r="J1096" s="29"/>
    </row>
    <row r="1097" ht="12.75">
      <c r="J1097" s="29"/>
    </row>
    <row r="1098" ht="12.75">
      <c r="J1098" s="29"/>
    </row>
    <row r="1099" ht="12.75">
      <c r="J1099" s="29"/>
    </row>
    <row r="1100" spans="10:13" ht="12.75">
      <c r="J1100" s="29"/>
      <c r="L1100" s="20"/>
      <c r="M1100" s="7"/>
    </row>
    <row r="1101" ht="12.75">
      <c r="J1101" s="29"/>
    </row>
    <row r="1102" ht="12.75">
      <c r="J1102" s="29"/>
    </row>
    <row r="1103" ht="12.75">
      <c r="J1103" s="29"/>
    </row>
    <row r="1104" ht="12.75">
      <c r="J1104" s="29"/>
    </row>
    <row r="1105" ht="12.75">
      <c r="J1105" s="29"/>
    </row>
    <row r="1106" ht="12.75">
      <c r="J1106" s="29"/>
    </row>
    <row r="1107" ht="12.75">
      <c r="J1107" s="29"/>
    </row>
    <row r="1108" ht="12.75">
      <c r="J1108" s="29"/>
    </row>
    <row r="1109" ht="12.75">
      <c r="J1109" s="29"/>
    </row>
    <row r="1110" ht="12.75">
      <c r="J1110" s="29"/>
    </row>
    <row r="1111" ht="12.75">
      <c r="J1111" s="29"/>
    </row>
    <row r="1112" ht="12.75">
      <c r="J1112" s="29"/>
    </row>
    <row r="1113" ht="12.75">
      <c r="J1113" s="29"/>
    </row>
    <row r="1114" ht="12.75">
      <c r="J1114" s="29"/>
    </row>
    <row r="1115" ht="12.75">
      <c r="J1115" s="29"/>
    </row>
    <row r="1116" ht="12.75">
      <c r="J1116" s="29"/>
    </row>
    <row r="1117" ht="12.75">
      <c r="J1117" s="29"/>
    </row>
    <row r="1118" ht="12.75">
      <c r="J1118" s="29"/>
    </row>
    <row r="1119" ht="12.75">
      <c r="J1119" s="29"/>
    </row>
    <row r="1120" ht="12.75">
      <c r="J1120" s="29"/>
    </row>
    <row r="1121" ht="12.75">
      <c r="J1121" s="29"/>
    </row>
    <row r="1122" ht="12.75">
      <c r="J1122" s="29"/>
    </row>
    <row r="1123" ht="12.75">
      <c r="J1123" s="29"/>
    </row>
    <row r="1124" ht="12.75">
      <c r="J1124" s="29"/>
    </row>
    <row r="1125" ht="12.75">
      <c r="J1125" s="29"/>
    </row>
    <row r="1126" ht="12.75">
      <c r="J1126" s="29"/>
    </row>
    <row r="1127" ht="12.75">
      <c r="J1127" s="29"/>
    </row>
    <row r="1128" ht="12.75">
      <c r="J1128" s="29"/>
    </row>
    <row r="1129" ht="12.75">
      <c r="J1129" s="29"/>
    </row>
    <row r="1130" ht="12.75">
      <c r="J1130" s="29"/>
    </row>
    <row r="1131" ht="12.75">
      <c r="J1131" s="29"/>
    </row>
    <row r="1132" ht="12.75">
      <c r="J1132" s="29"/>
    </row>
    <row r="1133" ht="12.75">
      <c r="J1133" s="29"/>
    </row>
    <row r="1134" ht="12.75">
      <c r="J1134" s="29"/>
    </row>
    <row r="1135" ht="12.75">
      <c r="J1135" s="29"/>
    </row>
    <row r="1136" ht="12.75">
      <c r="J1136" s="29"/>
    </row>
    <row r="1137" ht="12.75">
      <c r="J1137" s="29"/>
    </row>
    <row r="1138" ht="12.75">
      <c r="J1138" s="29"/>
    </row>
    <row r="1139" ht="12.75">
      <c r="J1139" s="29"/>
    </row>
    <row r="1140" ht="12.75">
      <c r="J1140" s="29"/>
    </row>
    <row r="1141" ht="12.75">
      <c r="J1141" s="29"/>
    </row>
    <row r="1142" ht="12.75">
      <c r="J1142" s="29"/>
    </row>
    <row r="1143" ht="12.75">
      <c r="J1143" s="29"/>
    </row>
    <row r="1144" ht="12.75">
      <c r="J1144" s="29"/>
    </row>
    <row r="1145" ht="12.75">
      <c r="J1145" s="29"/>
    </row>
    <row r="1146" ht="12.75">
      <c r="J1146" s="29"/>
    </row>
    <row r="1147" ht="12.75">
      <c r="J1147" s="29"/>
    </row>
    <row r="1148" ht="12.75">
      <c r="J1148" s="29"/>
    </row>
    <row r="1149" ht="12.75">
      <c r="J1149" s="29"/>
    </row>
    <row r="1150" ht="12.75">
      <c r="J1150" s="29"/>
    </row>
    <row r="1151" ht="12.75">
      <c r="J1151" s="29"/>
    </row>
    <row r="1152" ht="12.75">
      <c r="J1152" s="29"/>
    </row>
    <row r="1153" ht="12.75">
      <c r="J1153" s="29"/>
    </row>
    <row r="1154" ht="12.75">
      <c r="J1154" s="29"/>
    </row>
    <row r="1155" ht="12.75">
      <c r="J1155" s="29"/>
    </row>
    <row r="1156" ht="12.75">
      <c r="J1156" s="29"/>
    </row>
    <row r="1157" ht="12.75">
      <c r="J1157" s="29"/>
    </row>
    <row r="1158" ht="12.75">
      <c r="J1158" s="29"/>
    </row>
    <row r="1159" ht="12.75">
      <c r="J1159" s="29"/>
    </row>
    <row r="1160" ht="12.75">
      <c r="J1160" s="29"/>
    </row>
    <row r="1161" ht="12.75">
      <c r="J1161" s="29"/>
    </row>
    <row r="1162" ht="12.75">
      <c r="J1162" s="29"/>
    </row>
    <row r="1163" ht="12.75">
      <c r="J1163" s="29"/>
    </row>
    <row r="1164" ht="12.75">
      <c r="J1164" s="29"/>
    </row>
    <row r="1165" ht="12.75">
      <c r="J1165" s="29"/>
    </row>
    <row r="1166" ht="12.75">
      <c r="J1166" s="29"/>
    </row>
    <row r="1167" ht="12.75">
      <c r="J1167" s="29"/>
    </row>
    <row r="1168" ht="12.75">
      <c r="J1168" s="29"/>
    </row>
    <row r="1169" ht="12.75">
      <c r="J1169" s="29"/>
    </row>
    <row r="1170" ht="12.75">
      <c r="J1170" s="29"/>
    </row>
    <row r="1171" ht="12.75">
      <c r="J1171" s="29"/>
    </row>
    <row r="1172" ht="12.75">
      <c r="J1172" s="29"/>
    </row>
    <row r="1173" ht="12.75">
      <c r="J1173" s="29"/>
    </row>
    <row r="1174" ht="12.75">
      <c r="J1174" s="29"/>
    </row>
    <row r="1175" ht="12.75">
      <c r="J1175" s="29"/>
    </row>
    <row r="1176" ht="12.75">
      <c r="J1176" s="29"/>
    </row>
    <row r="1177" ht="12.75">
      <c r="J1177" s="29"/>
    </row>
    <row r="1178" ht="12.75">
      <c r="J1178" s="29"/>
    </row>
    <row r="1179" ht="12.75">
      <c r="J1179" s="29"/>
    </row>
    <row r="1180" ht="12.75">
      <c r="J1180" s="29"/>
    </row>
    <row r="1181" ht="12.75">
      <c r="J1181" s="29"/>
    </row>
    <row r="1182" ht="12.75">
      <c r="J1182" s="29"/>
    </row>
    <row r="1183" ht="12.75">
      <c r="J1183" s="29"/>
    </row>
    <row r="1184" ht="12.75">
      <c r="J1184" s="29"/>
    </row>
    <row r="1185" ht="12.75">
      <c r="J1185" s="29"/>
    </row>
    <row r="1186" ht="12.75">
      <c r="J1186" s="29"/>
    </row>
    <row r="1187" ht="12.75">
      <c r="J1187" s="29"/>
    </row>
    <row r="1188" ht="12.75">
      <c r="J1188" s="29"/>
    </row>
    <row r="1189" ht="12.75">
      <c r="J1189" s="29"/>
    </row>
    <row r="1190" ht="12.75">
      <c r="J1190" s="29"/>
    </row>
    <row r="1191" ht="12.75">
      <c r="J1191" s="29"/>
    </row>
    <row r="1192" ht="12.75">
      <c r="J1192" s="29"/>
    </row>
    <row r="1193" ht="12.75">
      <c r="J1193" s="29"/>
    </row>
    <row r="1194" ht="12.75">
      <c r="J1194" s="29"/>
    </row>
    <row r="1195" ht="12.75">
      <c r="J1195" s="29"/>
    </row>
    <row r="1196" ht="12.75">
      <c r="J1196" s="29"/>
    </row>
    <row r="1197" ht="12.75">
      <c r="J1197" s="29"/>
    </row>
    <row r="1198" ht="12.75">
      <c r="J1198" s="29"/>
    </row>
    <row r="1199" ht="12.75">
      <c r="J1199" s="29"/>
    </row>
    <row r="1200" ht="12.75">
      <c r="J1200" s="29"/>
    </row>
    <row r="1201" ht="12.75">
      <c r="J1201" s="29"/>
    </row>
    <row r="1202" ht="12.75">
      <c r="J1202" s="29"/>
    </row>
    <row r="1203" ht="12.75">
      <c r="J1203" s="29"/>
    </row>
    <row r="1204" ht="12.75">
      <c r="J1204" s="29"/>
    </row>
    <row r="1205" ht="12.75">
      <c r="J1205" s="29"/>
    </row>
    <row r="1206" ht="12.75">
      <c r="J1206" s="29"/>
    </row>
    <row r="1207" ht="12.75">
      <c r="J1207" s="29"/>
    </row>
    <row r="1208" ht="12.75">
      <c r="J1208" s="29"/>
    </row>
    <row r="1209" ht="12.75">
      <c r="J1209" s="29"/>
    </row>
    <row r="1210" ht="12.75">
      <c r="J1210" s="29"/>
    </row>
    <row r="1211" ht="12.75">
      <c r="J1211" s="29"/>
    </row>
    <row r="1212" ht="12.75">
      <c r="J1212" s="29"/>
    </row>
    <row r="1213" ht="12.75">
      <c r="J1213" s="29"/>
    </row>
    <row r="1214" ht="12.75">
      <c r="J1214" s="29"/>
    </row>
    <row r="1215" ht="12.75">
      <c r="J1215" s="29"/>
    </row>
    <row r="1216" ht="12.75">
      <c r="J1216" s="29"/>
    </row>
    <row r="1217" ht="12.75">
      <c r="J1217" s="29"/>
    </row>
    <row r="1218" ht="12.75">
      <c r="J1218" s="29"/>
    </row>
    <row r="1219" ht="12.75">
      <c r="J1219" s="29"/>
    </row>
    <row r="1220" ht="12.75">
      <c r="J1220" s="29"/>
    </row>
    <row r="1221" ht="12.75">
      <c r="J1221" s="29"/>
    </row>
    <row r="1222" ht="12.75">
      <c r="J1222" s="29"/>
    </row>
    <row r="1223" ht="12.75">
      <c r="J1223" s="29"/>
    </row>
    <row r="1224" ht="12.75">
      <c r="J1224" s="29"/>
    </row>
    <row r="1225" spans="10:13" ht="12.75">
      <c r="J1225" s="29"/>
      <c r="L1225" s="20"/>
      <c r="M1225" s="7"/>
    </row>
    <row r="1226" ht="12.75">
      <c r="J1226" s="29"/>
    </row>
    <row r="1227" ht="12.75">
      <c r="J1227" s="29"/>
    </row>
    <row r="1228" ht="12.75">
      <c r="J1228" s="29"/>
    </row>
    <row r="1229" ht="12.75">
      <c r="J1229" s="29"/>
    </row>
    <row r="1230" ht="12.75">
      <c r="J1230" s="29"/>
    </row>
    <row r="1231" ht="12.75">
      <c r="J1231" s="29"/>
    </row>
    <row r="1232" ht="12.75">
      <c r="J1232" s="29"/>
    </row>
    <row r="1233" ht="12.75">
      <c r="J1233" s="29"/>
    </row>
    <row r="1234" ht="12.75">
      <c r="J1234" s="29"/>
    </row>
    <row r="1235" ht="12.75">
      <c r="J1235" s="29"/>
    </row>
    <row r="1236" ht="12.75">
      <c r="J1236" s="29"/>
    </row>
    <row r="1237" ht="12.75">
      <c r="J1237" s="29"/>
    </row>
    <row r="1238" ht="12.75">
      <c r="J1238" s="29"/>
    </row>
    <row r="1239" ht="12.75">
      <c r="J1239" s="29"/>
    </row>
    <row r="1240" ht="12.75">
      <c r="J1240" s="29"/>
    </row>
    <row r="1241" ht="12.75">
      <c r="J1241" s="29"/>
    </row>
    <row r="1242" ht="12.75">
      <c r="J1242" s="29"/>
    </row>
    <row r="1243" ht="12.75">
      <c r="J1243" s="29"/>
    </row>
    <row r="1244" ht="12.75">
      <c r="J1244" s="29"/>
    </row>
    <row r="1245" ht="12.75">
      <c r="J1245" s="29"/>
    </row>
    <row r="1246" ht="12.75">
      <c r="J1246" s="29"/>
    </row>
    <row r="1247" ht="12.75">
      <c r="J1247" s="29"/>
    </row>
    <row r="1248" ht="12.75">
      <c r="J1248" s="29"/>
    </row>
    <row r="1249" ht="12.75">
      <c r="J1249" s="29"/>
    </row>
    <row r="1250" ht="12.75">
      <c r="J1250" s="29"/>
    </row>
    <row r="1251" ht="12.75">
      <c r="J1251" s="29"/>
    </row>
    <row r="1252" ht="12.75">
      <c r="J1252" s="29"/>
    </row>
    <row r="1253" ht="12.75">
      <c r="J1253" s="29"/>
    </row>
    <row r="1254" ht="12.75">
      <c r="J1254" s="29"/>
    </row>
    <row r="1255" ht="12.75">
      <c r="J1255" s="29"/>
    </row>
    <row r="1256" ht="12.75">
      <c r="J1256" s="29"/>
    </row>
    <row r="1257" ht="12.75">
      <c r="J1257" s="29"/>
    </row>
    <row r="1258" ht="12.75">
      <c r="J1258" s="29"/>
    </row>
    <row r="1259" ht="12.75">
      <c r="J1259" s="29"/>
    </row>
    <row r="1260" ht="12.75">
      <c r="J1260" s="29"/>
    </row>
    <row r="1261" ht="12.75">
      <c r="J1261" s="29"/>
    </row>
    <row r="1262" ht="12.75">
      <c r="J1262" s="29"/>
    </row>
    <row r="1263" ht="12.75">
      <c r="J1263" s="29"/>
    </row>
    <row r="1264" ht="12.75">
      <c r="J1264" s="29"/>
    </row>
    <row r="1265" ht="12.75">
      <c r="J1265" s="29"/>
    </row>
    <row r="1266" ht="12.75">
      <c r="J1266" s="29"/>
    </row>
    <row r="1267" ht="12.75">
      <c r="J1267" s="29"/>
    </row>
    <row r="1268" ht="12.75">
      <c r="J1268" s="29"/>
    </row>
    <row r="1269" ht="12.75">
      <c r="J1269" s="29"/>
    </row>
    <row r="1270" ht="12.75">
      <c r="J1270" s="29"/>
    </row>
    <row r="1271" ht="12.75">
      <c r="J1271" s="29"/>
    </row>
    <row r="1272" ht="12.75">
      <c r="J1272" s="29"/>
    </row>
    <row r="1273" ht="12.75">
      <c r="J1273" s="29"/>
    </row>
    <row r="1274" ht="12.75">
      <c r="J1274" s="29"/>
    </row>
    <row r="1275" ht="12.75">
      <c r="J1275" s="29"/>
    </row>
    <row r="1276" ht="12.75">
      <c r="J1276" s="29"/>
    </row>
    <row r="1277" ht="12.75">
      <c r="J1277" s="29"/>
    </row>
    <row r="1278" ht="12.75">
      <c r="J1278" s="29"/>
    </row>
    <row r="1279" ht="12.75">
      <c r="J1279" s="29"/>
    </row>
    <row r="1280" ht="12.75">
      <c r="J1280" s="29"/>
    </row>
    <row r="1281" ht="12.75">
      <c r="J1281" s="29"/>
    </row>
    <row r="1282" ht="12.75">
      <c r="J1282" s="29"/>
    </row>
    <row r="1283" ht="12.75">
      <c r="J1283" s="29"/>
    </row>
    <row r="1284" ht="12.75">
      <c r="J1284" s="29"/>
    </row>
    <row r="1285" ht="12.75">
      <c r="J1285" s="29"/>
    </row>
    <row r="1286" ht="12.75">
      <c r="J1286" s="29"/>
    </row>
    <row r="1287" ht="12.75">
      <c r="J1287" s="29"/>
    </row>
    <row r="1288" ht="12.75">
      <c r="J1288" s="29"/>
    </row>
    <row r="1289" ht="12.75">
      <c r="J1289" s="29"/>
    </row>
    <row r="1290" ht="12.75">
      <c r="J1290" s="29"/>
    </row>
    <row r="1291" ht="12.75">
      <c r="J1291" s="29"/>
    </row>
    <row r="1292" ht="12.75">
      <c r="J1292" s="29"/>
    </row>
    <row r="1293" ht="12.75">
      <c r="J1293" s="29"/>
    </row>
    <row r="1294" ht="12.75">
      <c r="J1294" s="29"/>
    </row>
    <row r="1295" ht="12.75">
      <c r="J1295" s="29"/>
    </row>
    <row r="1296" ht="12.75">
      <c r="J1296" s="29"/>
    </row>
    <row r="1297" ht="12.75">
      <c r="J1297" s="29"/>
    </row>
    <row r="1298" ht="12.75">
      <c r="J1298" s="29"/>
    </row>
    <row r="1299" ht="12.75">
      <c r="J1299" s="29"/>
    </row>
    <row r="1300" ht="12.75">
      <c r="J1300" s="29"/>
    </row>
    <row r="1301" ht="12.75">
      <c r="J1301" s="29"/>
    </row>
    <row r="1302" ht="12.75">
      <c r="J1302" s="29"/>
    </row>
    <row r="1303" ht="12.75">
      <c r="J1303" s="29"/>
    </row>
    <row r="1304" ht="12.75">
      <c r="J1304" s="29"/>
    </row>
    <row r="1305" ht="12.75">
      <c r="J1305" s="29"/>
    </row>
    <row r="1306" ht="12.75">
      <c r="J1306" s="29"/>
    </row>
    <row r="1307" ht="12.75">
      <c r="J1307" s="29"/>
    </row>
    <row r="1308" ht="12.75">
      <c r="J1308" s="29"/>
    </row>
    <row r="1309" ht="12.75">
      <c r="J1309" s="29"/>
    </row>
    <row r="1310" ht="12.75">
      <c r="J1310" s="29"/>
    </row>
    <row r="1311" ht="12.75">
      <c r="J1311" s="29"/>
    </row>
    <row r="1312" ht="12.75">
      <c r="J1312" s="29"/>
    </row>
    <row r="1313" ht="12.75">
      <c r="J1313" s="29"/>
    </row>
    <row r="1314" ht="12.75">
      <c r="J1314" s="29"/>
    </row>
    <row r="1315" ht="12.75">
      <c r="J1315" s="29"/>
    </row>
    <row r="1316" ht="12.75">
      <c r="J1316" s="29"/>
    </row>
    <row r="1317" ht="12.75">
      <c r="J1317" s="29"/>
    </row>
    <row r="1318" ht="12.75">
      <c r="J1318" s="29"/>
    </row>
    <row r="1319" ht="12.75">
      <c r="J1319" s="29"/>
    </row>
    <row r="1320" ht="12.75">
      <c r="J1320" s="29"/>
    </row>
    <row r="1321" ht="12.75">
      <c r="J1321" s="29"/>
    </row>
    <row r="1322" ht="12.75">
      <c r="J1322" s="29"/>
    </row>
    <row r="1323" ht="12.75">
      <c r="J1323" s="29"/>
    </row>
    <row r="1324" ht="12.75">
      <c r="J1324" s="29"/>
    </row>
    <row r="1325" ht="12.75">
      <c r="J1325" s="29"/>
    </row>
    <row r="1326" ht="12.75">
      <c r="J1326" s="29"/>
    </row>
    <row r="1327" ht="12.75">
      <c r="J1327" s="29"/>
    </row>
    <row r="1328" ht="12.75">
      <c r="J1328" s="29"/>
    </row>
    <row r="1329" ht="12.75">
      <c r="J1329" s="29"/>
    </row>
    <row r="1330" ht="12.75">
      <c r="J1330" s="29"/>
    </row>
    <row r="1331" ht="12.75">
      <c r="J1331" s="29"/>
    </row>
    <row r="1332" ht="12.75">
      <c r="J1332" s="29"/>
    </row>
    <row r="1333" ht="12.75">
      <c r="J1333" s="29"/>
    </row>
    <row r="1334" ht="12.75">
      <c r="J1334" s="29"/>
    </row>
    <row r="1335" ht="12.75">
      <c r="J1335" s="29"/>
    </row>
    <row r="1336" ht="12.75">
      <c r="J1336" s="29"/>
    </row>
    <row r="1337" ht="12.75">
      <c r="J1337" s="29"/>
    </row>
    <row r="1338" ht="12.75">
      <c r="J1338" s="29"/>
    </row>
    <row r="1339" ht="12.75">
      <c r="J1339" s="29"/>
    </row>
    <row r="1340" ht="12.75">
      <c r="J1340" s="29"/>
    </row>
    <row r="1341" ht="12.75">
      <c r="J1341" s="29"/>
    </row>
    <row r="1342" ht="12.75">
      <c r="J1342" s="29"/>
    </row>
    <row r="1343" ht="12.75">
      <c r="J1343" s="29"/>
    </row>
    <row r="1344" ht="12.75">
      <c r="J1344" s="29"/>
    </row>
    <row r="1345" ht="12.75">
      <c r="J1345" s="29"/>
    </row>
    <row r="1346" ht="12.75">
      <c r="J1346" s="29"/>
    </row>
    <row r="1347" ht="12.75">
      <c r="J1347" s="29"/>
    </row>
    <row r="1348" ht="12.75">
      <c r="J1348" s="29"/>
    </row>
    <row r="1349" ht="12.75">
      <c r="J1349" s="29"/>
    </row>
    <row r="1350" ht="12.75">
      <c r="J1350" s="29"/>
    </row>
    <row r="1351" ht="12.75">
      <c r="J1351" s="29"/>
    </row>
    <row r="1352" ht="12.75">
      <c r="J1352" s="29"/>
    </row>
    <row r="1353" ht="12.75">
      <c r="J1353" s="29"/>
    </row>
    <row r="1354" ht="12.75">
      <c r="J1354" s="29"/>
    </row>
    <row r="1355" ht="12.75">
      <c r="J1355" s="29"/>
    </row>
    <row r="1356" ht="12.75">
      <c r="J1356" s="29"/>
    </row>
    <row r="1357" ht="12.75">
      <c r="J1357" s="29"/>
    </row>
    <row r="1358" ht="12.75">
      <c r="J1358" s="29"/>
    </row>
    <row r="1359" ht="12.75">
      <c r="J1359" s="29"/>
    </row>
    <row r="1360" ht="12.75">
      <c r="J1360" s="29"/>
    </row>
    <row r="1361" ht="12.75">
      <c r="J1361" s="29"/>
    </row>
    <row r="1362" ht="12.75">
      <c r="J1362" s="29"/>
    </row>
    <row r="1363" ht="12.75">
      <c r="J1363" s="29"/>
    </row>
    <row r="1364" ht="12.75">
      <c r="J1364" s="29"/>
    </row>
    <row r="1365" ht="12.75">
      <c r="J1365" s="29"/>
    </row>
    <row r="1366" ht="12.75">
      <c r="J1366" s="29"/>
    </row>
    <row r="1367" ht="12.75">
      <c r="J1367" s="29"/>
    </row>
    <row r="1368" ht="12.75">
      <c r="J1368" s="29"/>
    </row>
    <row r="1369" ht="12.75">
      <c r="J1369" s="29"/>
    </row>
    <row r="1370" ht="12.75">
      <c r="J1370" s="29"/>
    </row>
    <row r="1371" ht="12.75">
      <c r="J1371" s="29"/>
    </row>
    <row r="1372" ht="12.75">
      <c r="J1372" s="29"/>
    </row>
    <row r="1373" ht="12.75">
      <c r="J1373" s="29"/>
    </row>
    <row r="1374" ht="12.75">
      <c r="J1374" s="29"/>
    </row>
    <row r="1375" ht="12.75">
      <c r="J1375" s="29"/>
    </row>
    <row r="1376" ht="12.75">
      <c r="J1376" s="29"/>
    </row>
    <row r="1377" ht="12.75">
      <c r="J1377" s="29"/>
    </row>
    <row r="1378" ht="12.75">
      <c r="J1378" s="29"/>
    </row>
    <row r="1379" ht="12.75">
      <c r="J1379" s="29"/>
    </row>
    <row r="1380" ht="12.75">
      <c r="J1380" s="29"/>
    </row>
    <row r="1381" ht="12.75">
      <c r="J1381" s="29"/>
    </row>
    <row r="1382" ht="12.75">
      <c r="J1382" s="29"/>
    </row>
    <row r="1383" ht="12.75">
      <c r="J1383" s="29"/>
    </row>
    <row r="1384" ht="12.75">
      <c r="J1384" s="29"/>
    </row>
    <row r="1385" ht="12.75">
      <c r="J1385" s="29"/>
    </row>
    <row r="1386" ht="12.75">
      <c r="J1386" s="29"/>
    </row>
    <row r="1387" ht="12.75">
      <c r="J1387" s="29"/>
    </row>
    <row r="1388" ht="12.75">
      <c r="J1388" s="29"/>
    </row>
    <row r="1389" ht="12.75">
      <c r="J1389" s="29"/>
    </row>
    <row r="1390" ht="12.75">
      <c r="J1390" s="29"/>
    </row>
    <row r="1391" ht="12.75">
      <c r="J1391" s="29"/>
    </row>
    <row r="1392" ht="12.75">
      <c r="J1392" s="29"/>
    </row>
    <row r="1393" ht="12.75">
      <c r="J1393" s="29"/>
    </row>
    <row r="1394" ht="12.75">
      <c r="J1394" s="29"/>
    </row>
    <row r="1395" ht="12.75">
      <c r="J1395" s="29"/>
    </row>
    <row r="1396" ht="12.75">
      <c r="J1396" s="29"/>
    </row>
    <row r="1397" ht="12.75">
      <c r="J1397" s="29"/>
    </row>
    <row r="1398" ht="12.75">
      <c r="J1398" s="29"/>
    </row>
    <row r="1399" ht="12.75">
      <c r="J1399" s="29"/>
    </row>
    <row r="1400" ht="12.75">
      <c r="J1400" s="29"/>
    </row>
    <row r="1401" ht="12.75">
      <c r="J1401" s="29"/>
    </row>
    <row r="1402" ht="12.75">
      <c r="J1402" s="29"/>
    </row>
    <row r="1403" ht="12.75">
      <c r="J1403" s="29"/>
    </row>
    <row r="1404" ht="12.75">
      <c r="J1404" s="29"/>
    </row>
    <row r="1405" ht="12.75">
      <c r="J1405" s="29"/>
    </row>
    <row r="1406" ht="12.75">
      <c r="J1406" s="29"/>
    </row>
    <row r="1407" ht="12.75">
      <c r="J1407" s="29"/>
    </row>
    <row r="1408" ht="12.75">
      <c r="J1408" s="29"/>
    </row>
    <row r="1409" ht="12.75">
      <c r="J1409" s="29"/>
    </row>
    <row r="1410" ht="12.75">
      <c r="J1410" s="29"/>
    </row>
    <row r="1411" ht="12.75">
      <c r="J1411" s="29"/>
    </row>
    <row r="1412" ht="12.75">
      <c r="J1412" s="29"/>
    </row>
    <row r="1413" ht="12.75">
      <c r="J1413" s="29"/>
    </row>
    <row r="1414" ht="12.75">
      <c r="J1414" s="29"/>
    </row>
    <row r="1415" ht="12.75">
      <c r="J1415" s="29"/>
    </row>
    <row r="1416" ht="12.75">
      <c r="J1416" s="29"/>
    </row>
    <row r="1417" ht="12.75">
      <c r="J1417" s="29"/>
    </row>
    <row r="1418" ht="12.75">
      <c r="J1418" s="29"/>
    </row>
    <row r="1419" ht="12.75">
      <c r="J1419" s="29"/>
    </row>
    <row r="1420" ht="12.75">
      <c r="J1420" s="29"/>
    </row>
    <row r="1421" ht="12.75">
      <c r="J1421" s="29"/>
    </row>
    <row r="1422" ht="12.75">
      <c r="J1422" s="29"/>
    </row>
    <row r="1423" ht="12.75">
      <c r="J1423" s="29"/>
    </row>
    <row r="1424" ht="12.75">
      <c r="J1424" s="29"/>
    </row>
    <row r="1425" ht="12.75">
      <c r="J1425" s="29"/>
    </row>
    <row r="1426" ht="12.75">
      <c r="J1426" s="29"/>
    </row>
    <row r="1427" ht="12.75">
      <c r="J1427" s="29"/>
    </row>
    <row r="1428" ht="12.75">
      <c r="J1428" s="29"/>
    </row>
    <row r="1429" ht="12.75">
      <c r="J1429" s="29"/>
    </row>
    <row r="1430" ht="12.75">
      <c r="J1430" s="29"/>
    </row>
    <row r="1431" ht="12.75">
      <c r="J1431" s="29"/>
    </row>
    <row r="1432" ht="12.75">
      <c r="J1432" s="29"/>
    </row>
    <row r="1433" ht="12.75">
      <c r="J1433" s="29"/>
    </row>
    <row r="1434" ht="12.75">
      <c r="J1434" s="29"/>
    </row>
    <row r="1435" ht="12.75">
      <c r="J1435" s="29"/>
    </row>
    <row r="1436" ht="12.75">
      <c r="J1436" s="29"/>
    </row>
    <row r="1437" ht="12.75">
      <c r="J1437" s="29"/>
    </row>
    <row r="1438" ht="12.75">
      <c r="J1438" s="29"/>
    </row>
    <row r="1439" ht="12.75">
      <c r="J1439" s="29"/>
    </row>
    <row r="1440" ht="12.75">
      <c r="J1440" s="29"/>
    </row>
    <row r="1441" ht="12.75">
      <c r="J1441" s="29"/>
    </row>
    <row r="1442" ht="12.75">
      <c r="J1442" s="29"/>
    </row>
    <row r="1443" ht="12.75">
      <c r="J1443" s="29"/>
    </row>
    <row r="1444" ht="12.75">
      <c r="J1444" s="29"/>
    </row>
    <row r="1445" ht="12.75">
      <c r="J1445" s="29"/>
    </row>
    <row r="1446" ht="12.75">
      <c r="J1446" s="29"/>
    </row>
    <row r="1447" ht="12.75">
      <c r="J1447" s="29"/>
    </row>
    <row r="1448" ht="12.75">
      <c r="J1448" s="29"/>
    </row>
    <row r="1449" ht="12.75">
      <c r="J1449" s="29"/>
    </row>
    <row r="1450" ht="12.75">
      <c r="J1450" s="29"/>
    </row>
    <row r="1451" ht="12.75">
      <c r="J1451" s="29"/>
    </row>
    <row r="1452" ht="12.75">
      <c r="J1452" s="29"/>
    </row>
    <row r="1453" ht="12.75">
      <c r="J1453" s="29"/>
    </row>
    <row r="1454" ht="12.75">
      <c r="J1454" s="29"/>
    </row>
    <row r="1455" ht="12.75">
      <c r="J1455" s="29"/>
    </row>
    <row r="1456" ht="12.75">
      <c r="J1456" s="29"/>
    </row>
    <row r="1457" ht="12.75">
      <c r="J1457" s="29"/>
    </row>
    <row r="1458" ht="12.75">
      <c r="J1458" s="29"/>
    </row>
    <row r="1459" ht="12.75">
      <c r="J1459" s="29"/>
    </row>
    <row r="1460" ht="12.75">
      <c r="J1460" s="29"/>
    </row>
    <row r="1461" ht="12.75">
      <c r="J1461" s="29"/>
    </row>
    <row r="1462" ht="12.75">
      <c r="J1462" s="29"/>
    </row>
    <row r="1463" ht="12.75">
      <c r="J1463" s="29"/>
    </row>
    <row r="1464" ht="12.75">
      <c r="J1464" s="29"/>
    </row>
    <row r="1465" ht="12.75">
      <c r="J1465" s="29"/>
    </row>
    <row r="1466" ht="12.75">
      <c r="J1466" s="29"/>
    </row>
    <row r="1467" ht="12.75">
      <c r="J1467" s="29"/>
    </row>
    <row r="1468" ht="12.75">
      <c r="J1468" s="29"/>
    </row>
    <row r="1469" ht="12.75">
      <c r="J1469" s="29"/>
    </row>
    <row r="1470" ht="12.75">
      <c r="J1470" s="29"/>
    </row>
    <row r="1471" ht="12.75">
      <c r="J1471" s="29"/>
    </row>
    <row r="1472" ht="12.75">
      <c r="J1472" s="29"/>
    </row>
    <row r="1473" ht="12.75">
      <c r="J1473" s="29"/>
    </row>
    <row r="1474" ht="12.75">
      <c r="J1474" s="29"/>
    </row>
    <row r="1475" ht="12.75">
      <c r="J1475" s="29"/>
    </row>
    <row r="1476" ht="12.75">
      <c r="J1476" s="29"/>
    </row>
    <row r="1477" ht="12.75">
      <c r="J1477" s="29"/>
    </row>
    <row r="1478" ht="12.75">
      <c r="J1478" s="29"/>
    </row>
    <row r="1479" ht="12.75">
      <c r="J1479" s="29"/>
    </row>
    <row r="1480" ht="12.75">
      <c r="J1480" s="29"/>
    </row>
    <row r="1481" ht="12.75">
      <c r="J1481" s="29"/>
    </row>
    <row r="1482" ht="12.75">
      <c r="J1482" s="29"/>
    </row>
    <row r="1483" ht="12.75">
      <c r="J1483" s="29"/>
    </row>
    <row r="1484" ht="12.75">
      <c r="J1484" s="29"/>
    </row>
    <row r="1485" ht="12.75">
      <c r="J1485" s="29"/>
    </row>
    <row r="1486" ht="12.75">
      <c r="J1486" s="29"/>
    </row>
    <row r="1487" ht="12.75">
      <c r="J1487" s="29"/>
    </row>
    <row r="1488" ht="12.75">
      <c r="J1488" s="29"/>
    </row>
    <row r="1489" ht="12.75">
      <c r="J1489" s="29"/>
    </row>
    <row r="1490" ht="12.75">
      <c r="J1490" s="29"/>
    </row>
    <row r="1491" ht="12.75">
      <c r="J1491" s="29"/>
    </row>
    <row r="1492" ht="12.75">
      <c r="J1492" s="29"/>
    </row>
    <row r="1493" ht="12.75">
      <c r="J1493" s="29"/>
    </row>
    <row r="1494" ht="12.75">
      <c r="J1494" s="29"/>
    </row>
    <row r="1495" ht="12.75">
      <c r="J1495" s="29"/>
    </row>
    <row r="1496" ht="12.75">
      <c r="J1496" s="29"/>
    </row>
    <row r="1497" ht="12.75">
      <c r="J1497" s="29"/>
    </row>
    <row r="1498" ht="12.75">
      <c r="J1498" s="29"/>
    </row>
    <row r="1499" ht="12.75">
      <c r="J1499" s="29"/>
    </row>
    <row r="1500" ht="12.75">
      <c r="J1500" s="29"/>
    </row>
    <row r="1501" ht="12.75">
      <c r="J1501" s="29"/>
    </row>
    <row r="1502" ht="12.75">
      <c r="J1502" s="29"/>
    </row>
    <row r="1503" ht="12.75">
      <c r="J1503" s="29"/>
    </row>
    <row r="1504" ht="12.75">
      <c r="J1504" s="29"/>
    </row>
    <row r="1505" ht="12.75">
      <c r="J1505" s="29"/>
    </row>
    <row r="1506" ht="12.75">
      <c r="J1506" s="29"/>
    </row>
    <row r="1507" ht="12.75">
      <c r="J1507" s="29"/>
    </row>
    <row r="1508" ht="12.75">
      <c r="J1508" s="29"/>
    </row>
    <row r="1509" ht="12.75">
      <c r="J1509" s="29"/>
    </row>
    <row r="1510" ht="12.75">
      <c r="J1510" s="29"/>
    </row>
    <row r="1511" ht="12.75">
      <c r="J1511" s="29"/>
    </row>
    <row r="1512" ht="12.75">
      <c r="J1512" s="29"/>
    </row>
    <row r="1513" ht="12.75">
      <c r="J1513" s="29"/>
    </row>
    <row r="1514" ht="12.75">
      <c r="J1514" s="29"/>
    </row>
    <row r="1515" ht="12.75">
      <c r="J1515" s="29"/>
    </row>
    <row r="1516" ht="12.75">
      <c r="J1516" s="29"/>
    </row>
    <row r="1517" ht="12.75">
      <c r="J1517" s="29"/>
    </row>
    <row r="1518" ht="12.75">
      <c r="J1518" s="29"/>
    </row>
    <row r="1519" ht="12.75">
      <c r="J1519" s="29"/>
    </row>
    <row r="1520" ht="12.75">
      <c r="J1520" s="29"/>
    </row>
    <row r="1521" ht="12.75">
      <c r="J1521" s="29"/>
    </row>
    <row r="1522" ht="12.75">
      <c r="J1522" s="29"/>
    </row>
    <row r="1523" ht="12.75">
      <c r="J1523" s="29"/>
    </row>
    <row r="1524" ht="12.75">
      <c r="J1524" s="29"/>
    </row>
    <row r="1525" ht="12.75">
      <c r="J1525" s="29"/>
    </row>
    <row r="1526" ht="12.75">
      <c r="J1526" s="29"/>
    </row>
    <row r="1527" ht="12.75">
      <c r="J1527" s="29"/>
    </row>
    <row r="1528" ht="12.75">
      <c r="J1528" s="29"/>
    </row>
    <row r="1529" ht="12.75">
      <c r="J1529" s="29"/>
    </row>
    <row r="1530" ht="12.75">
      <c r="J1530" s="29"/>
    </row>
    <row r="1531" ht="12.75">
      <c r="J1531" s="29"/>
    </row>
    <row r="1532" ht="12.75">
      <c r="J1532" s="29"/>
    </row>
    <row r="1533" ht="12.75">
      <c r="J1533" s="29"/>
    </row>
    <row r="1534" ht="12.75">
      <c r="J1534" s="29"/>
    </row>
    <row r="1535" ht="12.75">
      <c r="J1535" s="29"/>
    </row>
    <row r="1536" ht="12.75">
      <c r="J1536" s="29"/>
    </row>
    <row r="1537" ht="12.75">
      <c r="J1537" s="29"/>
    </row>
    <row r="1538" ht="12.75">
      <c r="J1538" s="29"/>
    </row>
    <row r="1539" ht="12.75">
      <c r="J1539" s="29"/>
    </row>
    <row r="1540" ht="12.75">
      <c r="J1540" s="29"/>
    </row>
    <row r="1541" ht="12.75">
      <c r="J1541" s="29"/>
    </row>
    <row r="1542" ht="12.75">
      <c r="J1542" s="29"/>
    </row>
    <row r="1543" ht="12.75">
      <c r="J1543" s="29"/>
    </row>
    <row r="1544" ht="12.75">
      <c r="J1544" s="29"/>
    </row>
    <row r="1545" ht="12.75">
      <c r="J1545" s="29"/>
    </row>
    <row r="1546" ht="12.75">
      <c r="J1546" s="29"/>
    </row>
    <row r="1547" ht="12.75">
      <c r="J1547" s="29"/>
    </row>
    <row r="1548" ht="12.75">
      <c r="J1548" s="29"/>
    </row>
    <row r="1549" ht="12.75">
      <c r="J1549" s="29"/>
    </row>
    <row r="1550" ht="12.75">
      <c r="J1550" s="29"/>
    </row>
    <row r="1551" ht="12.75">
      <c r="J1551" s="29"/>
    </row>
    <row r="1552" ht="12.75">
      <c r="J1552" s="29"/>
    </row>
    <row r="1553" ht="12.75">
      <c r="J1553" s="29"/>
    </row>
    <row r="1554" ht="12.75">
      <c r="J1554" s="29"/>
    </row>
    <row r="1555" ht="12.75">
      <c r="J1555" s="29"/>
    </row>
    <row r="1556" ht="12.75">
      <c r="J1556" s="29"/>
    </row>
    <row r="1557" ht="12.75">
      <c r="J1557" s="29"/>
    </row>
    <row r="1558" ht="12.75">
      <c r="J1558" s="29"/>
    </row>
    <row r="1559" ht="12.75">
      <c r="J1559" s="29"/>
    </row>
    <row r="1560" ht="12.75">
      <c r="J1560" s="29"/>
    </row>
    <row r="1561" ht="12.75">
      <c r="J1561" s="29"/>
    </row>
    <row r="1562" ht="12.75">
      <c r="J1562" s="29"/>
    </row>
    <row r="1563" ht="12.75">
      <c r="J1563" s="29"/>
    </row>
    <row r="1564" ht="12.75">
      <c r="J1564" s="29"/>
    </row>
    <row r="1565" ht="12.75">
      <c r="J1565" s="29"/>
    </row>
    <row r="1566" ht="12.75">
      <c r="J1566" s="29"/>
    </row>
    <row r="1567" ht="12.75">
      <c r="J1567" s="29"/>
    </row>
    <row r="1568" ht="12.75">
      <c r="J1568" s="29"/>
    </row>
    <row r="1569" ht="12.75">
      <c r="J1569" s="29"/>
    </row>
    <row r="1570" ht="12.75">
      <c r="J1570" s="29"/>
    </row>
    <row r="1571" ht="12.75">
      <c r="J1571" s="29"/>
    </row>
    <row r="1572" ht="12.75">
      <c r="J1572" s="29"/>
    </row>
    <row r="1573" ht="12.75">
      <c r="J1573" s="29"/>
    </row>
    <row r="1574" ht="12.75">
      <c r="J1574" s="29"/>
    </row>
    <row r="1575" ht="12.75">
      <c r="J1575" s="29"/>
    </row>
    <row r="1576" ht="12.75">
      <c r="J1576" s="29"/>
    </row>
    <row r="1577" ht="12.75">
      <c r="J1577" s="29"/>
    </row>
    <row r="1578" ht="12.75">
      <c r="J1578" s="29"/>
    </row>
    <row r="1579" ht="12.75">
      <c r="J1579" s="29"/>
    </row>
    <row r="1580" ht="12.75">
      <c r="J1580" s="29"/>
    </row>
    <row r="1581" ht="12.75">
      <c r="J1581" s="29"/>
    </row>
    <row r="1582" ht="12.75">
      <c r="J1582" s="29"/>
    </row>
    <row r="1583" ht="12.75">
      <c r="J1583" s="29"/>
    </row>
    <row r="1584" ht="12.75">
      <c r="J1584" s="29"/>
    </row>
    <row r="1585" ht="12.75">
      <c r="J1585" s="29"/>
    </row>
    <row r="1586" ht="12.75">
      <c r="J1586" s="29"/>
    </row>
    <row r="1587" ht="12.75">
      <c r="J1587" s="29"/>
    </row>
    <row r="1588" ht="12.75">
      <c r="J1588" s="29"/>
    </row>
    <row r="1589" ht="12.75">
      <c r="J1589" s="29"/>
    </row>
    <row r="1590" ht="12.75">
      <c r="J1590" s="29"/>
    </row>
    <row r="1591" ht="12.75">
      <c r="J1591" s="29"/>
    </row>
    <row r="1592" ht="12.75">
      <c r="J1592" s="29"/>
    </row>
    <row r="1593" ht="12.75">
      <c r="J1593" s="29"/>
    </row>
    <row r="1594" ht="12.75">
      <c r="J1594" s="29"/>
    </row>
    <row r="1595" ht="12.75">
      <c r="J1595" s="29"/>
    </row>
    <row r="1596" ht="12.75">
      <c r="J1596" s="29"/>
    </row>
    <row r="1597" ht="12.75">
      <c r="J1597" s="29"/>
    </row>
    <row r="1598" ht="12.75">
      <c r="J1598" s="29"/>
    </row>
    <row r="1599" ht="12.75">
      <c r="J1599" s="29"/>
    </row>
    <row r="1600" ht="12.75">
      <c r="J1600" s="29"/>
    </row>
    <row r="1601" ht="12.75">
      <c r="J1601" s="29"/>
    </row>
    <row r="1602" ht="12.75">
      <c r="J1602" s="29"/>
    </row>
    <row r="1603" ht="12.75">
      <c r="J1603" s="29"/>
    </row>
    <row r="1604" ht="12.75">
      <c r="J1604" s="29"/>
    </row>
    <row r="1605" ht="12.75">
      <c r="J1605" s="29"/>
    </row>
    <row r="1606" ht="12.75">
      <c r="J1606" s="29"/>
    </row>
    <row r="1607" ht="12.75">
      <c r="J1607" s="29"/>
    </row>
    <row r="1608" ht="12.75">
      <c r="J1608" s="29"/>
    </row>
    <row r="1609" ht="12.75">
      <c r="J1609" s="29"/>
    </row>
    <row r="1610" ht="12.75">
      <c r="J1610" s="29"/>
    </row>
    <row r="1611" ht="12.75">
      <c r="J1611" s="29"/>
    </row>
    <row r="1612" ht="12.75">
      <c r="J1612" s="29"/>
    </row>
    <row r="1613" ht="12.75">
      <c r="J1613" s="29"/>
    </row>
    <row r="1614" ht="12.75">
      <c r="J1614" s="29"/>
    </row>
    <row r="1615" ht="12.75">
      <c r="J1615" s="29"/>
    </row>
    <row r="1616" ht="12.75">
      <c r="J1616" s="29"/>
    </row>
    <row r="1617" ht="12.75">
      <c r="J1617" s="29"/>
    </row>
    <row r="1618" ht="12.75">
      <c r="J1618" s="29"/>
    </row>
    <row r="1619" ht="12.75">
      <c r="J1619" s="29"/>
    </row>
    <row r="1620" ht="12.75">
      <c r="J1620" s="29"/>
    </row>
    <row r="1621" ht="12.75">
      <c r="J1621" s="29"/>
    </row>
    <row r="1622" ht="12.75">
      <c r="J1622" s="29"/>
    </row>
    <row r="1623" ht="12.75">
      <c r="J1623" s="29"/>
    </row>
    <row r="1624" ht="12.75">
      <c r="J1624" s="29"/>
    </row>
    <row r="1625" ht="12.75">
      <c r="J1625" s="29"/>
    </row>
    <row r="1626" ht="12.75">
      <c r="J1626" s="29"/>
    </row>
    <row r="1627" ht="12.75">
      <c r="J1627" s="29"/>
    </row>
    <row r="1628" ht="12.75">
      <c r="J1628" s="29"/>
    </row>
    <row r="1629" ht="12.75">
      <c r="J1629" s="29"/>
    </row>
    <row r="1630" ht="12.75">
      <c r="J1630" s="29"/>
    </row>
    <row r="1631" ht="12.75">
      <c r="J1631" s="29"/>
    </row>
    <row r="1632" ht="12.75">
      <c r="J1632" s="29"/>
    </row>
    <row r="1633" ht="12.75">
      <c r="J1633" s="29"/>
    </row>
    <row r="1634" ht="12.75">
      <c r="J1634" s="29"/>
    </row>
    <row r="1635" ht="12.75">
      <c r="J1635" s="29"/>
    </row>
    <row r="1636" ht="12.75">
      <c r="J1636" s="29"/>
    </row>
    <row r="1637" ht="12.75">
      <c r="J1637" s="29"/>
    </row>
    <row r="1638" ht="12.75">
      <c r="J1638" s="29"/>
    </row>
    <row r="1639" ht="12.75">
      <c r="J1639" s="29"/>
    </row>
    <row r="1640" ht="12.75">
      <c r="J1640" s="29"/>
    </row>
    <row r="1641" ht="12.75">
      <c r="J1641" s="29"/>
    </row>
    <row r="1642" ht="12.75">
      <c r="J1642" s="29"/>
    </row>
    <row r="1643" ht="12.75">
      <c r="J1643" s="29"/>
    </row>
    <row r="1644" ht="12.75">
      <c r="J1644" s="29"/>
    </row>
    <row r="1645" ht="12.75">
      <c r="J1645" s="29"/>
    </row>
    <row r="1646" ht="12.75">
      <c r="J1646" s="29"/>
    </row>
    <row r="1647" ht="12.75">
      <c r="J1647" s="29"/>
    </row>
    <row r="1648" ht="12.75">
      <c r="J1648" s="29"/>
    </row>
    <row r="1649" ht="12.75">
      <c r="J1649" s="29"/>
    </row>
    <row r="1650" ht="12.75">
      <c r="J1650" s="29"/>
    </row>
    <row r="1651" ht="12.75">
      <c r="J1651" s="29"/>
    </row>
    <row r="1652" ht="12.75">
      <c r="J1652" s="29"/>
    </row>
    <row r="1653" ht="12.75">
      <c r="J1653" s="29"/>
    </row>
    <row r="1654" ht="12.75">
      <c r="J1654" s="29"/>
    </row>
    <row r="1655" ht="12.75">
      <c r="J1655" s="29"/>
    </row>
    <row r="1656" ht="12.75">
      <c r="J1656" s="29"/>
    </row>
    <row r="1657" ht="12.75">
      <c r="J1657" s="29"/>
    </row>
    <row r="1658" ht="12.75">
      <c r="J1658" s="29"/>
    </row>
    <row r="1659" ht="12.75">
      <c r="J1659" s="29"/>
    </row>
    <row r="1660" ht="12.75">
      <c r="J1660" s="29"/>
    </row>
    <row r="1661" ht="12.75">
      <c r="J1661" s="29"/>
    </row>
    <row r="1662" ht="12.75">
      <c r="J1662" s="29"/>
    </row>
    <row r="1663" ht="12.75">
      <c r="J1663" s="29"/>
    </row>
    <row r="1664" ht="12.75">
      <c r="J1664" s="29"/>
    </row>
    <row r="1665" ht="12.75">
      <c r="J1665" s="29"/>
    </row>
    <row r="1666" ht="12.75">
      <c r="J1666" s="29"/>
    </row>
    <row r="1667" ht="12.75">
      <c r="J1667" s="29"/>
    </row>
    <row r="1668" ht="12.75">
      <c r="J1668" s="29"/>
    </row>
    <row r="1669" ht="12.75">
      <c r="J1669" s="29"/>
    </row>
    <row r="1670" ht="12.75">
      <c r="J1670" s="29"/>
    </row>
    <row r="1671" ht="12.75">
      <c r="J1671" s="29"/>
    </row>
    <row r="1672" ht="12.75">
      <c r="J1672" s="29"/>
    </row>
    <row r="1673" ht="12.75">
      <c r="J1673" s="29"/>
    </row>
    <row r="1674" ht="12.75">
      <c r="J1674" s="29"/>
    </row>
    <row r="1675" ht="12.75">
      <c r="J1675" s="29"/>
    </row>
    <row r="1676" ht="12.75">
      <c r="J1676" s="29"/>
    </row>
    <row r="1677" ht="12.75">
      <c r="J1677" s="29"/>
    </row>
    <row r="1678" ht="12.75">
      <c r="J1678" s="29"/>
    </row>
    <row r="1679" ht="12.75">
      <c r="J1679" s="29"/>
    </row>
    <row r="1680" ht="12.75">
      <c r="J1680" s="29"/>
    </row>
    <row r="1681" ht="12.75">
      <c r="J1681" s="29"/>
    </row>
    <row r="1682" ht="12.75">
      <c r="J1682" s="29"/>
    </row>
    <row r="1683" ht="12.75">
      <c r="J1683" s="29"/>
    </row>
    <row r="1684" ht="12.75">
      <c r="J1684" s="29"/>
    </row>
    <row r="1685" ht="12.75">
      <c r="J1685" s="29"/>
    </row>
    <row r="1686" ht="12.75">
      <c r="J1686" s="29"/>
    </row>
    <row r="1687" ht="12.75">
      <c r="J1687" s="29"/>
    </row>
    <row r="1688" ht="12.75">
      <c r="J1688" s="29"/>
    </row>
    <row r="1689" ht="12.75">
      <c r="J1689" s="29"/>
    </row>
    <row r="1690" ht="12.75">
      <c r="J1690" s="29"/>
    </row>
    <row r="1691" ht="12.75">
      <c r="J1691" s="29"/>
    </row>
    <row r="1692" ht="12.75">
      <c r="J1692" s="29"/>
    </row>
    <row r="1693" ht="12.75">
      <c r="J1693" s="29"/>
    </row>
    <row r="1694" ht="12.75">
      <c r="J1694" s="29"/>
    </row>
    <row r="1695" ht="12.75">
      <c r="J1695" s="29"/>
    </row>
    <row r="1696" ht="12.75">
      <c r="J1696" s="29"/>
    </row>
    <row r="1697" ht="12.75">
      <c r="J1697" s="29"/>
    </row>
    <row r="1698" ht="12.75">
      <c r="J1698" s="29"/>
    </row>
    <row r="1699" ht="12.75">
      <c r="J1699" s="29"/>
    </row>
    <row r="1700" ht="12.75">
      <c r="J1700" s="29"/>
    </row>
    <row r="1701" ht="12.75">
      <c r="J1701" s="29"/>
    </row>
    <row r="1702" ht="12.75">
      <c r="J1702" s="29"/>
    </row>
    <row r="1703" ht="12.75">
      <c r="J1703" s="29"/>
    </row>
    <row r="1704" ht="12.75">
      <c r="J1704" s="29"/>
    </row>
    <row r="1705" ht="12.75">
      <c r="J1705" s="29"/>
    </row>
    <row r="1706" ht="12.75">
      <c r="J1706" s="29"/>
    </row>
    <row r="1707" ht="12.75">
      <c r="J1707" s="29"/>
    </row>
    <row r="1708" ht="12.75">
      <c r="J1708" s="29"/>
    </row>
    <row r="1709" ht="12.75">
      <c r="J1709" s="29"/>
    </row>
    <row r="1710" ht="12.75">
      <c r="J1710" s="29"/>
    </row>
    <row r="1711" ht="12.75">
      <c r="J1711" s="29"/>
    </row>
    <row r="1712" ht="12.75">
      <c r="J1712" s="29"/>
    </row>
    <row r="1713" ht="12.75">
      <c r="J1713" s="29"/>
    </row>
    <row r="1714" ht="12.75">
      <c r="J1714" s="29"/>
    </row>
    <row r="1715" ht="12.75">
      <c r="J1715" s="29"/>
    </row>
    <row r="1716" ht="12.75">
      <c r="J1716" s="29"/>
    </row>
    <row r="1717" ht="12.75">
      <c r="J1717" s="29"/>
    </row>
    <row r="1718" ht="12.75">
      <c r="J1718" s="29"/>
    </row>
    <row r="1719" ht="12.75">
      <c r="J1719" s="29"/>
    </row>
    <row r="1720" ht="12.75">
      <c r="J1720" s="29"/>
    </row>
    <row r="1721" ht="12.75">
      <c r="J1721" s="29"/>
    </row>
    <row r="1722" ht="12.75">
      <c r="J1722" s="29"/>
    </row>
    <row r="1723" ht="12.75">
      <c r="J1723" s="29"/>
    </row>
    <row r="1724" ht="12.75">
      <c r="J1724" s="29"/>
    </row>
    <row r="1725" ht="12.75">
      <c r="J1725" s="29"/>
    </row>
    <row r="1726" ht="12.75">
      <c r="J1726" s="29"/>
    </row>
    <row r="1727" ht="12.75">
      <c r="J1727" s="29"/>
    </row>
    <row r="1728" ht="12.75">
      <c r="J1728" s="29"/>
    </row>
    <row r="1729" ht="12.75">
      <c r="J1729" s="29"/>
    </row>
    <row r="1730" ht="12.75">
      <c r="J1730" s="29"/>
    </row>
    <row r="1731" ht="12.75">
      <c r="J1731" s="29"/>
    </row>
    <row r="1732" ht="12.75">
      <c r="J1732" s="29"/>
    </row>
    <row r="1733" ht="12.75">
      <c r="J1733" s="29"/>
    </row>
    <row r="1734" ht="12.75">
      <c r="J1734" s="29"/>
    </row>
    <row r="1735" ht="12.75">
      <c r="J1735" s="29"/>
    </row>
    <row r="1736" ht="12.75">
      <c r="J1736" s="29"/>
    </row>
    <row r="1737" ht="12.75">
      <c r="J1737" s="29"/>
    </row>
    <row r="1738" ht="12.75">
      <c r="J1738" s="29"/>
    </row>
    <row r="1739" ht="12.75">
      <c r="J1739" s="29"/>
    </row>
    <row r="1740" ht="12.75">
      <c r="J1740" s="29"/>
    </row>
    <row r="1741" ht="12.75">
      <c r="J1741" s="29"/>
    </row>
    <row r="1742" ht="12.75">
      <c r="J1742" s="29"/>
    </row>
    <row r="1743" ht="12.75">
      <c r="J1743" s="29"/>
    </row>
    <row r="1744" ht="12.75">
      <c r="J1744" s="29"/>
    </row>
    <row r="1745" ht="12.75">
      <c r="J1745" s="29"/>
    </row>
    <row r="1746" ht="12.75">
      <c r="J1746" s="29"/>
    </row>
    <row r="1747" ht="12.75">
      <c r="J1747" s="29"/>
    </row>
    <row r="1748" ht="12.75">
      <c r="J1748" s="29"/>
    </row>
    <row r="1749" ht="12.75">
      <c r="J1749" s="29"/>
    </row>
    <row r="1750" ht="12.75">
      <c r="J1750" s="29"/>
    </row>
    <row r="1751" ht="12.75">
      <c r="J1751" s="29"/>
    </row>
    <row r="1752" ht="12.75">
      <c r="J1752" s="29"/>
    </row>
    <row r="1753" ht="12.75">
      <c r="J1753" s="29"/>
    </row>
    <row r="1754" ht="12.75">
      <c r="J1754" s="29"/>
    </row>
    <row r="1755" ht="12.75">
      <c r="J1755" s="29"/>
    </row>
    <row r="1756" ht="12.75">
      <c r="J1756" s="29"/>
    </row>
    <row r="1757" ht="12.75">
      <c r="J1757" s="29"/>
    </row>
    <row r="1758" ht="12.75">
      <c r="J1758" s="29"/>
    </row>
    <row r="1759" ht="12.75">
      <c r="J1759" s="29"/>
    </row>
    <row r="1760" ht="12.75">
      <c r="J1760" s="29"/>
    </row>
    <row r="1761" ht="12.75">
      <c r="J1761" s="29"/>
    </row>
    <row r="1762" ht="12.75">
      <c r="J1762" s="29"/>
    </row>
    <row r="1763" ht="12.75">
      <c r="J1763" s="29"/>
    </row>
    <row r="1764" ht="12.75">
      <c r="J1764" s="29"/>
    </row>
    <row r="1765" ht="12.75">
      <c r="J1765" s="29"/>
    </row>
    <row r="1766" ht="12.75">
      <c r="J1766" s="29"/>
    </row>
    <row r="1767" ht="12.75">
      <c r="J1767" s="29"/>
    </row>
    <row r="1768" ht="12.75">
      <c r="J1768" s="29"/>
    </row>
    <row r="1769" ht="12.75">
      <c r="J1769" s="29"/>
    </row>
    <row r="1770" ht="12.75">
      <c r="J1770" s="29"/>
    </row>
    <row r="1771" ht="12.75">
      <c r="J1771" s="29"/>
    </row>
    <row r="1772" ht="12.75">
      <c r="J1772" s="29"/>
    </row>
    <row r="1773" ht="12.75">
      <c r="J1773" s="29"/>
    </row>
    <row r="1774" ht="12.75">
      <c r="J1774" s="29"/>
    </row>
    <row r="1775" ht="12.75">
      <c r="J1775" s="29"/>
    </row>
    <row r="1776" ht="12.75">
      <c r="J1776" s="29"/>
    </row>
    <row r="1777" ht="12.75">
      <c r="J1777" s="29"/>
    </row>
    <row r="1778" ht="12.75">
      <c r="J1778" s="29"/>
    </row>
    <row r="1779" ht="12.75">
      <c r="J1779" s="29"/>
    </row>
    <row r="1780" ht="12.75">
      <c r="J1780" s="29"/>
    </row>
    <row r="1781" ht="12.75">
      <c r="J1781" s="29"/>
    </row>
    <row r="1782" ht="12.75">
      <c r="J1782" s="29"/>
    </row>
    <row r="1783" ht="12.75">
      <c r="J1783" s="29"/>
    </row>
    <row r="1784" ht="12.75">
      <c r="J1784" s="29"/>
    </row>
    <row r="1785" ht="12.75">
      <c r="J1785" s="29"/>
    </row>
    <row r="1786" ht="12.75">
      <c r="J1786" s="29"/>
    </row>
    <row r="1787" ht="12.75">
      <c r="J1787" s="29"/>
    </row>
    <row r="1788" ht="12.75">
      <c r="J1788" s="29"/>
    </row>
    <row r="1789" ht="12.75">
      <c r="J1789" s="29"/>
    </row>
    <row r="1790" ht="12.75">
      <c r="J1790" s="29"/>
    </row>
    <row r="1791" ht="12.75">
      <c r="J1791" s="29"/>
    </row>
    <row r="1792" ht="12.75">
      <c r="J1792" s="29"/>
    </row>
    <row r="1793" ht="12.75">
      <c r="J1793" s="29"/>
    </row>
    <row r="1794" ht="12.75">
      <c r="J1794" s="29"/>
    </row>
    <row r="1795" ht="12.75">
      <c r="J1795" s="29"/>
    </row>
    <row r="1796" ht="12.75">
      <c r="J1796" s="29"/>
    </row>
    <row r="1797" ht="12.75">
      <c r="J1797" s="29"/>
    </row>
    <row r="1798" ht="12.75">
      <c r="J1798" s="29"/>
    </row>
    <row r="1799" ht="12.75">
      <c r="J1799" s="29"/>
    </row>
    <row r="1800" ht="12.75">
      <c r="J1800" s="29"/>
    </row>
    <row r="1801" ht="12.75">
      <c r="J1801" s="29"/>
    </row>
    <row r="1802" ht="12.75">
      <c r="J1802" s="29"/>
    </row>
    <row r="1803" ht="12.75">
      <c r="J1803" s="29"/>
    </row>
    <row r="1804" ht="12.75">
      <c r="J1804" s="29"/>
    </row>
    <row r="1805" ht="12.75">
      <c r="J1805" s="29"/>
    </row>
    <row r="1806" ht="12.75">
      <c r="J1806" s="29"/>
    </row>
    <row r="1807" ht="12.75">
      <c r="J1807" s="29"/>
    </row>
    <row r="1808" ht="12.75">
      <c r="J1808" s="29"/>
    </row>
    <row r="1809" ht="12.75">
      <c r="J1809" s="29"/>
    </row>
    <row r="1810" ht="12.75">
      <c r="J1810" s="29"/>
    </row>
    <row r="1811" ht="12.75">
      <c r="J1811" s="29"/>
    </row>
    <row r="1812" ht="12.75">
      <c r="J1812" s="29"/>
    </row>
    <row r="1813" ht="12.75">
      <c r="J1813" s="29"/>
    </row>
    <row r="1814" ht="12.75">
      <c r="J1814" s="29"/>
    </row>
    <row r="1815" ht="12.75">
      <c r="J1815" s="29"/>
    </row>
    <row r="1816" ht="12.75">
      <c r="J1816" s="29"/>
    </row>
    <row r="1817" ht="12.75">
      <c r="J1817" s="29"/>
    </row>
    <row r="1818" ht="12.75">
      <c r="J1818" s="29"/>
    </row>
    <row r="1819" ht="12.75">
      <c r="J1819" s="29"/>
    </row>
    <row r="1820" ht="12.75">
      <c r="J1820" s="29"/>
    </row>
    <row r="1821" ht="12.75">
      <c r="J1821" s="29"/>
    </row>
    <row r="1822" ht="12.75">
      <c r="J1822" s="29"/>
    </row>
    <row r="1823" ht="12.75">
      <c r="J1823" s="29"/>
    </row>
    <row r="1824" ht="12.75">
      <c r="J1824" s="29"/>
    </row>
    <row r="1825" ht="12.75">
      <c r="J1825" s="29"/>
    </row>
    <row r="1826" ht="12.75">
      <c r="J1826" s="29"/>
    </row>
    <row r="1827" ht="12.75">
      <c r="J1827" s="29"/>
    </row>
    <row r="1828" ht="12.75">
      <c r="J1828" s="29"/>
    </row>
    <row r="1829" ht="12.75">
      <c r="J1829" s="29"/>
    </row>
    <row r="1830" ht="12.75">
      <c r="J1830" s="29"/>
    </row>
    <row r="1831" ht="12.75">
      <c r="J1831" s="29"/>
    </row>
    <row r="1832" ht="12.75">
      <c r="J1832" s="29"/>
    </row>
    <row r="1833" ht="12.75">
      <c r="J1833" s="29"/>
    </row>
    <row r="1834" ht="12.75">
      <c r="J1834" s="29"/>
    </row>
    <row r="1835" ht="12.75">
      <c r="J1835" s="29"/>
    </row>
    <row r="1836" ht="12.75">
      <c r="J1836" s="29"/>
    </row>
    <row r="1837" ht="12.75">
      <c r="J1837" s="29"/>
    </row>
    <row r="1838" ht="12.75">
      <c r="J1838" s="29"/>
    </row>
    <row r="1839" ht="12.75">
      <c r="J1839" s="29"/>
    </row>
    <row r="1840" ht="12.75">
      <c r="J1840" s="29"/>
    </row>
    <row r="1841" ht="12.75">
      <c r="J1841" s="29"/>
    </row>
    <row r="1842" ht="12.75">
      <c r="J1842" s="29"/>
    </row>
    <row r="1843" ht="12.75">
      <c r="J1843" s="29"/>
    </row>
    <row r="1844" ht="12.75">
      <c r="J1844" s="29"/>
    </row>
    <row r="1845" ht="12.75">
      <c r="J1845" s="29"/>
    </row>
    <row r="1846" ht="12.75">
      <c r="J1846" s="29"/>
    </row>
    <row r="1847" ht="12.75">
      <c r="J1847" s="29"/>
    </row>
    <row r="1848" ht="12.75">
      <c r="J1848" s="29"/>
    </row>
    <row r="1849" ht="12.75">
      <c r="J1849" s="29"/>
    </row>
    <row r="1850" ht="12.75">
      <c r="J1850" s="29"/>
    </row>
    <row r="1851" ht="12.75">
      <c r="J1851" s="29"/>
    </row>
    <row r="1852" ht="12.75">
      <c r="J1852" s="29"/>
    </row>
    <row r="1853" ht="12.75">
      <c r="J1853" s="29"/>
    </row>
    <row r="1854" ht="12.75">
      <c r="J1854" s="29"/>
    </row>
    <row r="1855" ht="12.75">
      <c r="J1855" s="29"/>
    </row>
    <row r="1856" ht="12.75">
      <c r="J1856" s="29"/>
    </row>
    <row r="1857" ht="12.75">
      <c r="J1857" s="29"/>
    </row>
    <row r="1858" ht="12.75">
      <c r="J1858" s="29"/>
    </row>
    <row r="1859" ht="12.75">
      <c r="J1859" s="29"/>
    </row>
    <row r="1860" ht="12.75">
      <c r="J1860" s="29"/>
    </row>
    <row r="1861" ht="12.75">
      <c r="J1861" s="29"/>
    </row>
    <row r="1862" ht="12.75">
      <c r="J1862" s="29"/>
    </row>
    <row r="1863" ht="12.75">
      <c r="J1863" s="29"/>
    </row>
    <row r="1864" ht="12.75">
      <c r="J1864" s="29"/>
    </row>
    <row r="1865" ht="12.75">
      <c r="J1865" s="29"/>
    </row>
    <row r="1866" ht="12.75">
      <c r="J1866" s="29"/>
    </row>
    <row r="1867" ht="12.75">
      <c r="J1867" s="29"/>
    </row>
    <row r="1868" ht="12.75">
      <c r="J1868" s="29"/>
    </row>
    <row r="1869" ht="12.75">
      <c r="J1869" s="29"/>
    </row>
    <row r="1870" ht="12.75">
      <c r="J1870" s="29"/>
    </row>
    <row r="1871" ht="12.75">
      <c r="J1871" s="29"/>
    </row>
    <row r="1872" ht="12.75">
      <c r="J1872" s="29"/>
    </row>
    <row r="1873" ht="12.75">
      <c r="J1873" s="29"/>
    </row>
    <row r="1874" ht="12.75">
      <c r="J1874" s="29"/>
    </row>
    <row r="1875" ht="12.75">
      <c r="J1875" s="29"/>
    </row>
    <row r="1876" ht="12.75">
      <c r="J1876" s="29"/>
    </row>
    <row r="1877" ht="12.75">
      <c r="J1877" s="29"/>
    </row>
    <row r="1878" ht="12.75">
      <c r="J1878" s="29"/>
    </row>
    <row r="1879" ht="12.75">
      <c r="J1879" s="29"/>
    </row>
    <row r="1880" ht="12.75">
      <c r="J1880" s="29"/>
    </row>
    <row r="1881" ht="12.75">
      <c r="J1881" s="29"/>
    </row>
    <row r="1882" ht="12.75">
      <c r="J1882" s="29"/>
    </row>
    <row r="1883" ht="12.75">
      <c r="J1883" s="29"/>
    </row>
    <row r="1884" ht="12.75">
      <c r="J1884" s="29"/>
    </row>
    <row r="1885" ht="12.75">
      <c r="J1885" s="29"/>
    </row>
    <row r="1886" ht="12.75">
      <c r="J1886" s="29"/>
    </row>
    <row r="1887" ht="12.75">
      <c r="J1887" s="29"/>
    </row>
    <row r="1888" ht="12.75">
      <c r="J1888" s="29"/>
    </row>
    <row r="1889" ht="12.75">
      <c r="J1889" s="29"/>
    </row>
    <row r="1890" ht="12.75">
      <c r="J1890" s="29"/>
    </row>
    <row r="1891" ht="12.75">
      <c r="J1891" s="29"/>
    </row>
    <row r="1892" ht="12.75">
      <c r="J1892" s="29"/>
    </row>
    <row r="1893" ht="12.75">
      <c r="J1893" s="29"/>
    </row>
    <row r="1894" ht="12.75">
      <c r="J1894" s="29"/>
    </row>
    <row r="1895" ht="12.75">
      <c r="J1895" s="29"/>
    </row>
    <row r="1896" ht="12.75">
      <c r="J1896" s="29"/>
    </row>
    <row r="1897" ht="12.75">
      <c r="J1897" s="29"/>
    </row>
    <row r="1898" ht="12.75">
      <c r="J1898" s="29"/>
    </row>
    <row r="1899" ht="12.75">
      <c r="J1899" s="29"/>
    </row>
    <row r="1900" ht="12.75">
      <c r="J1900" s="29"/>
    </row>
    <row r="1901" ht="12.75">
      <c r="J1901" s="29"/>
    </row>
    <row r="1902" ht="12.75">
      <c r="J1902" s="29"/>
    </row>
    <row r="1903" ht="12.75">
      <c r="J1903" s="29"/>
    </row>
    <row r="1904" ht="12.75">
      <c r="J1904" s="29"/>
    </row>
    <row r="1905" ht="12.75">
      <c r="J1905" s="29"/>
    </row>
    <row r="1906" ht="12.75">
      <c r="J1906" s="29"/>
    </row>
    <row r="1907" ht="12.75">
      <c r="J1907" s="29"/>
    </row>
    <row r="1908" ht="12.75">
      <c r="J1908" s="29"/>
    </row>
    <row r="1909" ht="12.75">
      <c r="J1909" s="29"/>
    </row>
    <row r="1910" ht="12.75">
      <c r="J1910" s="29"/>
    </row>
    <row r="1911" ht="12.75">
      <c r="J1911" s="29"/>
    </row>
    <row r="1912" ht="12.75">
      <c r="J1912" s="29"/>
    </row>
    <row r="1913" ht="12.75">
      <c r="J1913" s="29"/>
    </row>
    <row r="1914" ht="12.75">
      <c r="J1914" s="29"/>
    </row>
    <row r="1915" ht="12.75">
      <c r="J1915" s="29"/>
    </row>
    <row r="1916" ht="12.75">
      <c r="J1916" s="29"/>
    </row>
    <row r="1917" ht="12.75">
      <c r="J1917" s="29"/>
    </row>
    <row r="1918" ht="12.75">
      <c r="J1918" s="29"/>
    </row>
    <row r="1919" ht="12.75">
      <c r="J1919" s="29"/>
    </row>
    <row r="1920" ht="12.75">
      <c r="J1920" s="29"/>
    </row>
    <row r="1921" ht="12.75">
      <c r="J1921" s="29"/>
    </row>
    <row r="1922" ht="12.75">
      <c r="J1922" s="29"/>
    </row>
    <row r="1923" ht="12.75">
      <c r="J1923" s="29"/>
    </row>
    <row r="1924" ht="12.75">
      <c r="J1924" s="29"/>
    </row>
    <row r="1925" ht="12.75">
      <c r="J1925" s="29"/>
    </row>
    <row r="1926" ht="12.75">
      <c r="J1926" s="29"/>
    </row>
    <row r="1927" ht="12.75">
      <c r="J1927" s="29"/>
    </row>
    <row r="1928" ht="12.75">
      <c r="J1928" s="29"/>
    </row>
    <row r="1929" ht="12.75">
      <c r="J1929" s="29"/>
    </row>
    <row r="1930" ht="12.75">
      <c r="J1930" s="29"/>
    </row>
    <row r="1931" ht="12.75">
      <c r="J1931" s="29"/>
    </row>
    <row r="1932" ht="12.75">
      <c r="J1932" s="29"/>
    </row>
    <row r="1933" ht="12.75">
      <c r="J1933" s="29"/>
    </row>
    <row r="1934" ht="12.75">
      <c r="J1934" s="29"/>
    </row>
    <row r="1935" ht="12.75">
      <c r="J1935" s="29"/>
    </row>
    <row r="1936" ht="12.75">
      <c r="J1936" s="29"/>
    </row>
    <row r="1937" ht="12.75">
      <c r="J1937" s="29"/>
    </row>
    <row r="1938" ht="12.75">
      <c r="J1938" s="29"/>
    </row>
    <row r="1939" ht="12.75">
      <c r="J1939" s="29"/>
    </row>
    <row r="1940" ht="12.75">
      <c r="J1940" s="29"/>
    </row>
    <row r="1941" ht="12.75">
      <c r="J1941" s="29"/>
    </row>
    <row r="1942" ht="12.75">
      <c r="J1942" s="29"/>
    </row>
    <row r="1943" ht="12.75">
      <c r="J1943" s="29"/>
    </row>
    <row r="1944" ht="12.75">
      <c r="J1944" s="29"/>
    </row>
    <row r="1945" ht="12.75">
      <c r="J1945" s="29"/>
    </row>
    <row r="1946" ht="12.75">
      <c r="J1946" s="29"/>
    </row>
    <row r="1947" ht="12.75">
      <c r="J1947" s="29"/>
    </row>
    <row r="1948" ht="12.75">
      <c r="J1948" s="29"/>
    </row>
    <row r="1949" ht="12.75">
      <c r="J1949" s="29"/>
    </row>
    <row r="1950" ht="12.75">
      <c r="J1950" s="29"/>
    </row>
    <row r="1951" ht="12.75">
      <c r="J1951" s="29"/>
    </row>
    <row r="1952" ht="12.75">
      <c r="J1952" s="29"/>
    </row>
    <row r="1953" ht="12.75">
      <c r="J1953" s="29"/>
    </row>
    <row r="1954" ht="12.75">
      <c r="J1954" s="29"/>
    </row>
    <row r="1955" ht="12.75">
      <c r="J1955" s="29"/>
    </row>
    <row r="1956" ht="12.75">
      <c r="J1956" s="29"/>
    </row>
    <row r="1957" ht="12.75">
      <c r="J1957" s="29"/>
    </row>
    <row r="1958" ht="12.75">
      <c r="J1958" s="29"/>
    </row>
    <row r="1959" ht="12.75">
      <c r="J1959" s="29"/>
    </row>
    <row r="1960" ht="12.75">
      <c r="J1960" s="29"/>
    </row>
    <row r="1961" ht="12.75">
      <c r="J1961" s="29"/>
    </row>
    <row r="1962" ht="12.75">
      <c r="J1962" s="29"/>
    </row>
    <row r="1963" ht="12.75">
      <c r="J1963" s="29"/>
    </row>
    <row r="1964" ht="12.75">
      <c r="J1964" s="29"/>
    </row>
    <row r="1965" ht="12.75">
      <c r="J1965" s="29"/>
    </row>
    <row r="1966" ht="12.75">
      <c r="J1966" s="29"/>
    </row>
    <row r="1967" ht="14.25" customHeight="1">
      <c r="J1967" s="29"/>
    </row>
    <row r="1968" ht="12.75">
      <c r="J1968" s="29"/>
    </row>
    <row r="1969" ht="12.75">
      <c r="J1969" s="29"/>
    </row>
    <row r="1970" ht="12.75">
      <c r="J1970" s="29"/>
    </row>
    <row r="1971" ht="12.75">
      <c r="J1971" s="29"/>
    </row>
    <row r="1972" ht="12.75">
      <c r="J1972" s="29"/>
    </row>
    <row r="1973" ht="12.75">
      <c r="J1973" s="29"/>
    </row>
    <row r="1974" ht="12.75">
      <c r="J1974" s="29"/>
    </row>
    <row r="1975" ht="12.75">
      <c r="J1975" s="29"/>
    </row>
    <row r="1976" ht="12.75">
      <c r="J1976" s="29"/>
    </row>
    <row r="1977" ht="12.75">
      <c r="J1977" s="29"/>
    </row>
    <row r="1978" ht="12.75">
      <c r="J1978" s="29"/>
    </row>
    <row r="1979" ht="12.75">
      <c r="J1979" s="29"/>
    </row>
    <row r="1980" ht="12.75">
      <c r="J1980" s="29"/>
    </row>
    <row r="1981" ht="12.75">
      <c r="J1981" s="29"/>
    </row>
    <row r="1982" ht="12.75">
      <c r="J1982" s="29"/>
    </row>
    <row r="1983" ht="12.75">
      <c r="J1983" s="29"/>
    </row>
    <row r="1984" ht="12.75">
      <c r="J1984" s="29"/>
    </row>
    <row r="1985" ht="12.75">
      <c r="J1985" s="29"/>
    </row>
    <row r="1986" ht="12.75">
      <c r="J1986" s="29"/>
    </row>
    <row r="1987" ht="12.75">
      <c r="J1987" s="29"/>
    </row>
    <row r="1988" ht="12.75">
      <c r="J1988" s="29"/>
    </row>
    <row r="1989" ht="12.75">
      <c r="J1989" s="29"/>
    </row>
    <row r="1990" ht="12.75">
      <c r="J1990" s="29"/>
    </row>
    <row r="1991" ht="12.75">
      <c r="J1991" s="29"/>
    </row>
    <row r="1992" ht="12.75">
      <c r="J1992" s="29"/>
    </row>
    <row r="1993" ht="12.75">
      <c r="J1993" s="29"/>
    </row>
    <row r="1994" ht="12.75">
      <c r="J1994" s="29"/>
    </row>
    <row r="1995" ht="12.75">
      <c r="J1995" s="29"/>
    </row>
    <row r="1996" ht="12.75">
      <c r="J1996" s="29"/>
    </row>
    <row r="1997" ht="12.75">
      <c r="J1997" s="29"/>
    </row>
    <row r="1998" ht="12.75">
      <c r="J1998" s="29"/>
    </row>
    <row r="1999" ht="12.75">
      <c r="J1999" s="29"/>
    </row>
    <row r="2000" ht="12.75">
      <c r="J2000" s="29"/>
    </row>
    <row r="2001" ht="12.75">
      <c r="J2001" s="29"/>
    </row>
    <row r="2002" ht="12.75">
      <c r="J2002" s="29"/>
    </row>
    <row r="2003" ht="12.75">
      <c r="J2003" s="29"/>
    </row>
    <row r="2004" ht="12.75">
      <c r="J2004" s="29"/>
    </row>
    <row r="2005" ht="12.75">
      <c r="J2005" s="29"/>
    </row>
    <row r="2006" ht="12.75">
      <c r="J2006" s="29"/>
    </row>
    <row r="2007" ht="12.75">
      <c r="J2007" s="29"/>
    </row>
    <row r="2008" ht="12.75">
      <c r="J2008" s="29"/>
    </row>
    <row r="2009" ht="12.75">
      <c r="J2009" s="29"/>
    </row>
    <row r="2010" ht="12.75">
      <c r="J2010" s="29"/>
    </row>
    <row r="2011" ht="12.75">
      <c r="J2011" s="29"/>
    </row>
    <row r="2012" ht="12.75">
      <c r="J2012" s="29"/>
    </row>
    <row r="2013" ht="12.75">
      <c r="J2013" s="29"/>
    </row>
    <row r="2014" ht="12.75">
      <c r="J2014" s="29"/>
    </row>
    <row r="2015" ht="12.75">
      <c r="J2015" s="29"/>
    </row>
    <row r="2016" ht="12.75">
      <c r="J2016" s="29"/>
    </row>
    <row r="2017" ht="12.75">
      <c r="J2017" s="29"/>
    </row>
    <row r="2018" ht="12.75">
      <c r="J2018" s="29"/>
    </row>
    <row r="2019" ht="12.75">
      <c r="J2019" s="29"/>
    </row>
    <row r="2020" ht="12.75">
      <c r="J2020" s="29"/>
    </row>
    <row r="2021" ht="12.75">
      <c r="J2021" s="29"/>
    </row>
    <row r="2022" ht="12.75">
      <c r="J2022" s="29"/>
    </row>
    <row r="2023" ht="12.75">
      <c r="J2023" s="29"/>
    </row>
    <row r="2024" ht="12.75">
      <c r="J2024" s="29"/>
    </row>
    <row r="2025" ht="12.75">
      <c r="J2025" s="29"/>
    </row>
    <row r="2026" ht="12.75">
      <c r="J2026" s="29"/>
    </row>
    <row r="2027" ht="12.75">
      <c r="J2027" s="29"/>
    </row>
    <row r="2029" ht="12.75">
      <c r="J2029" s="29"/>
    </row>
    <row r="2030" ht="12.75">
      <c r="J2030" s="29"/>
    </row>
    <row r="2031" ht="12.75">
      <c r="J2031" s="29"/>
    </row>
    <row r="2032" ht="12.75">
      <c r="J2032" s="29"/>
    </row>
    <row r="2033" ht="12.75">
      <c r="J2033" s="29"/>
    </row>
    <row r="2034" ht="12.75">
      <c r="J2034" s="29"/>
    </row>
    <row r="2035" ht="12.75">
      <c r="J2035" s="29"/>
    </row>
    <row r="2036" ht="12.75">
      <c r="J2036" s="29"/>
    </row>
    <row r="2037" ht="12.75">
      <c r="J2037" s="29"/>
    </row>
    <row r="2038" ht="12.75">
      <c r="J2038" s="29"/>
    </row>
    <row r="2039" ht="12.75">
      <c r="J2039" s="29"/>
    </row>
    <row r="2040" ht="12.75">
      <c r="J2040" s="29"/>
    </row>
    <row r="2041" ht="12.75">
      <c r="J2041" s="29"/>
    </row>
    <row r="2042" ht="12.75">
      <c r="J2042" s="29"/>
    </row>
    <row r="2043" ht="12.75">
      <c r="J2043" s="29"/>
    </row>
    <row r="2044" ht="12.75">
      <c r="J2044" s="29"/>
    </row>
    <row r="2045" ht="12.75">
      <c r="J2045" s="29"/>
    </row>
    <row r="2046" ht="12.75">
      <c r="J2046" s="29"/>
    </row>
    <row r="2047" ht="12.75">
      <c r="J2047" s="29"/>
    </row>
    <row r="2048" ht="12.75">
      <c r="J2048" s="29"/>
    </row>
    <row r="2049" ht="12.75">
      <c r="J2049" s="29"/>
    </row>
    <row r="2050" ht="12.75">
      <c r="J2050" s="29"/>
    </row>
    <row r="2051" ht="12.75">
      <c r="J2051" s="29"/>
    </row>
    <row r="2052" ht="12.75">
      <c r="J2052" s="29"/>
    </row>
    <row r="2053" ht="12.75">
      <c r="J2053" s="29"/>
    </row>
    <row r="2054" ht="12.75">
      <c r="J2054" s="29"/>
    </row>
    <row r="2055" ht="12.75">
      <c r="J2055" s="29"/>
    </row>
    <row r="2056" ht="12.75">
      <c r="J2056" s="29"/>
    </row>
    <row r="2057" ht="12.75">
      <c r="J2057" s="29"/>
    </row>
    <row r="2058" ht="12.75">
      <c r="J2058" s="29"/>
    </row>
    <row r="2059" ht="12.75">
      <c r="J2059" s="29"/>
    </row>
    <row r="2060" ht="12.75">
      <c r="J2060" s="29"/>
    </row>
    <row r="2061" ht="12.75">
      <c r="J2061" s="29"/>
    </row>
    <row r="2062" ht="12.75">
      <c r="J2062" s="29"/>
    </row>
    <row r="2063" ht="12.75">
      <c r="J2063" s="29"/>
    </row>
    <row r="2064" ht="12.75">
      <c r="J2064" s="29"/>
    </row>
    <row r="2065" ht="12.75">
      <c r="J2065" s="29"/>
    </row>
    <row r="2066" ht="12.75">
      <c r="J2066" s="29"/>
    </row>
    <row r="2067" ht="12.75">
      <c r="J2067" s="29"/>
    </row>
    <row r="2068" ht="12.75">
      <c r="J2068" s="29"/>
    </row>
    <row r="2069" ht="12.75">
      <c r="J2069" s="29"/>
    </row>
    <row r="2070" ht="12.75">
      <c r="J2070" s="29"/>
    </row>
    <row r="2071" ht="12.75">
      <c r="J2071" s="29"/>
    </row>
    <row r="2072" ht="12.75">
      <c r="J2072" s="29"/>
    </row>
    <row r="2073" ht="12.75">
      <c r="J2073" s="29"/>
    </row>
    <row r="2074" ht="12.75">
      <c r="J2074" s="29"/>
    </row>
    <row r="2075" ht="12.75">
      <c r="J2075" s="29"/>
    </row>
    <row r="2076" ht="12.75">
      <c r="J2076" s="29"/>
    </row>
    <row r="2077" ht="12.75">
      <c r="J2077" s="29"/>
    </row>
    <row r="2078" ht="12.75">
      <c r="J2078" s="29"/>
    </row>
    <row r="2079" ht="12.75">
      <c r="J2079" s="29"/>
    </row>
    <row r="2080" ht="12.75">
      <c r="J2080" s="29"/>
    </row>
    <row r="2081" ht="12.75">
      <c r="J2081" s="29"/>
    </row>
    <row r="2082" ht="12.75">
      <c r="J2082" s="29"/>
    </row>
    <row r="2083" ht="12.75">
      <c r="J2083" s="29"/>
    </row>
    <row r="2084" ht="12.75">
      <c r="J2084" s="29"/>
    </row>
    <row r="2085" ht="12.75">
      <c r="J2085" s="29"/>
    </row>
    <row r="2086" ht="12.75">
      <c r="J2086" s="29"/>
    </row>
    <row r="2087" ht="12.75">
      <c r="J2087" s="29"/>
    </row>
    <row r="2088" ht="12.75">
      <c r="J2088" s="29"/>
    </row>
    <row r="2089" ht="12.75">
      <c r="J2089" s="29"/>
    </row>
    <row r="2090" ht="12.75">
      <c r="J2090" s="29"/>
    </row>
    <row r="2091" ht="12.75">
      <c r="J2091" s="29"/>
    </row>
    <row r="2092" ht="12.75">
      <c r="J2092" s="29"/>
    </row>
    <row r="2093" ht="12.75">
      <c r="J2093" s="29"/>
    </row>
    <row r="2094" ht="12.75">
      <c r="J2094" s="29"/>
    </row>
    <row r="2095" ht="12.75">
      <c r="J2095" s="29"/>
    </row>
    <row r="2096" ht="12.75">
      <c r="J2096" s="29"/>
    </row>
    <row r="2097" ht="12.75">
      <c r="J2097" s="29"/>
    </row>
    <row r="2098" ht="12.75">
      <c r="J2098" s="29"/>
    </row>
    <row r="2099" ht="12.75">
      <c r="J2099" s="29"/>
    </row>
    <row r="2100" ht="12.75">
      <c r="J2100" s="29"/>
    </row>
    <row r="2101" ht="12.75">
      <c r="J2101" s="29"/>
    </row>
    <row r="2102" ht="12.75">
      <c r="J2102" s="29"/>
    </row>
    <row r="2103" ht="12.75">
      <c r="J2103" s="29"/>
    </row>
    <row r="2104" ht="12.75">
      <c r="J2104" s="29"/>
    </row>
    <row r="2105" ht="12.75">
      <c r="J2105" s="29"/>
    </row>
    <row r="2106" ht="12.75">
      <c r="J2106" s="29"/>
    </row>
    <row r="2107" ht="12.75">
      <c r="J2107" s="29"/>
    </row>
    <row r="2108" ht="12.75">
      <c r="J2108" s="29"/>
    </row>
    <row r="2109" ht="12.75">
      <c r="J2109" s="29"/>
    </row>
    <row r="2110" ht="12.75">
      <c r="J2110" s="29"/>
    </row>
    <row r="2111" ht="12.75">
      <c r="J2111" s="29"/>
    </row>
    <row r="2112" ht="12.75">
      <c r="J2112" s="29"/>
    </row>
    <row r="2113" ht="12.75">
      <c r="J2113" s="29"/>
    </row>
    <row r="2114" ht="12.75">
      <c r="J2114" s="29"/>
    </row>
    <row r="2115" ht="12.75">
      <c r="J2115" s="29"/>
    </row>
    <row r="2116" ht="12.75">
      <c r="J2116" s="29"/>
    </row>
    <row r="2117" ht="12.75">
      <c r="J2117" s="29"/>
    </row>
    <row r="2118" ht="12.75">
      <c r="J2118" s="29"/>
    </row>
    <row r="2119" ht="12.75">
      <c r="J2119" s="29"/>
    </row>
    <row r="2120" ht="12.75">
      <c r="J2120" s="29"/>
    </row>
    <row r="2121" ht="12.75">
      <c r="J2121" s="29"/>
    </row>
    <row r="2122" ht="12.75">
      <c r="J2122" s="29"/>
    </row>
    <row r="2123" ht="12.75">
      <c r="J2123" s="29"/>
    </row>
    <row r="2124" ht="12.75">
      <c r="J2124" s="29"/>
    </row>
    <row r="2125" ht="12.75">
      <c r="J2125" s="29"/>
    </row>
    <row r="2126" ht="12.75">
      <c r="J2126" s="29"/>
    </row>
    <row r="2127" ht="12.75">
      <c r="J2127" s="29"/>
    </row>
    <row r="2128" ht="12.75">
      <c r="J2128" s="29"/>
    </row>
    <row r="2129" ht="12.75">
      <c r="J2129" s="29"/>
    </row>
    <row r="2130" ht="12.75">
      <c r="J2130" s="29"/>
    </row>
    <row r="2131" ht="12.75">
      <c r="J2131" s="29"/>
    </row>
    <row r="2132" ht="12.75">
      <c r="J2132" s="29"/>
    </row>
    <row r="2133" ht="12.75">
      <c r="J2133" s="29"/>
    </row>
    <row r="2134" ht="12.75">
      <c r="J2134" s="29"/>
    </row>
    <row r="2135" ht="12.75">
      <c r="J2135" s="29"/>
    </row>
    <row r="2136" ht="12.75">
      <c r="J2136" s="29"/>
    </row>
    <row r="2137" ht="12.75">
      <c r="J2137" s="29"/>
    </row>
    <row r="2138" ht="12.75">
      <c r="J2138" s="29"/>
    </row>
    <row r="2139" ht="12.75">
      <c r="J2139" s="29"/>
    </row>
    <row r="2140" ht="12.75">
      <c r="J2140" s="29"/>
    </row>
    <row r="2141" ht="12.75">
      <c r="J2141" s="29"/>
    </row>
    <row r="2142" ht="12.75">
      <c r="J2142" s="29"/>
    </row>
    <row r="2143" ht="12.75">
      <c r="J2143" s="29"/>
    </row>
    <row r="2144" ht="12.75">
      <c r="J2144" s="29"/>
    </row>
    <row r="2145" ht="12.75">
      <c r="J2145" s="29"/>
    </row>
    <row r="2146" ht="12.75">
      <c r="J2146" s="29"/>
    </row>
    <row r="2147" ht="12.75">
      <c r="J2147" s="29"/>
    </row>
    <row r="2148" ht="12.75">
      <c r="J2148" s="29"/>
    </row>
    <row r="2149" ht="12.75">
      <c r="J2149" s="29"/>
    </row>
    <row r="2150" ht="12.75">
      <c r="J2150" s="29"/>
    </row>
    <row r="2151" ht="12.75">
      <c r="J2151" s="29"/>
    </row>
    <row r="2152" ht="12.75">
      <c r="J2152" s="29"/>
    </row>
    <row r="2153" ht="12.75">
      <c r="J2153" s="29"/>
    </row>
    <row r="2154" ht="12.75">
      <c r="J2154" s="29"/>
    </row>
    <row r="2155" ht="12.75">
      <c r="J2155" s="29"/>
    </row>
    <row r="2156" ht="12.75">
      <c r="J2156" s="29"/>
    </row>
    <row r="2157" ht="12.75">
      <c r="J2157" s="29"/>
    </row>
    <row r="2158" ht="12.75">
      <c r="J2158" s="29"/>
    </row>
    <row r="2159" ht="12.75">
      <c r="J2159" s="29"/>
    </row>
    <row r="2160" ht="12.75">
      <c r="J2160" s="29"/>
    </row>
    <row r="2161" ht="12.75">
      <c r="J2161" s="29"/>
    </row>
    <row r="2162" ht="12.75">
      <c r="J2162" s="29"/>
    </row>
    <row r="2163" ht="12.75">
      <c r="J2163" s="29"/>
    </row>
    <row r="2164" ht="12.75">
      <c r="J2164" s="29"/>
    </row>
    <row r="2165" ht="12.75">
      <c r="J2165" s="29"/>
    </row>
    <row r="2166" ht="12.75">
      <c r="J2166" s="29"/>
    </row>
    <row r="2167" ht="12.75">
      <c r="J2167" s="29"/>
    </row>
    <row r="2168" ht="12.75">
      <c r="J2168" s="29"/>
    </row>
    <row r="2169" ht="12.75">
      <c r="J2169" s="29"/>
    </row>
    <row r="2170" ht="12.75">
      <c r="J2170" s="29"/>
    </row>
    <row r="2171" ht="12.75">
      <c r="J2171" s="29"/>
    </row>
    <row r="2172" ht="12.75">
      <c r="J2172" s="29"/>
    </row>
    <row r="2173" ht="12.75">
      <c r="J2173" s="29"/>
    </row>
    <row r="2174" ht="12.75">
      <c r="J2174" s="29"/>
    </row>
    <row r="2175" ht="12.75">
      <c r="J2175" s="29"/>
    </row>
    <row r="2176" ht="12.75">
      <c r="J2176" s="29"/>
    </row>
    <row r="2177" ht="12.75">
      <c r="J2177" s="29"/>
    </row>
    <row r="2178" ht="12.75">
      <c r="J2178" s="29"/>
    </row>
    <row r="2179" ht="12.75">
      <c r="J2179" s="29"/>
    </row>
    <row r="2180" ht="12.75">
      <c r="J2180" s="29"/>
    </row>
    <row r="2181" ht="12.75">
      <c r="J2181" s="29"/>
    </row>
    <row r="2182" ht="12.75">
      <c r="J2182" s="29"/>
    </row>
  </sheetData>
  <sheetProtection/>
  <mergeCells count="1">
    <mergeCell ref="L7:M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182"/>
  <sheetViews>
    <sheetView zoomScalePageLayoutView="0" workbookViewId="0" topLeftCell="A1">
      <pane xSplit="3" ySplit="8" topLeftCell="D29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260" sqref="I260"/>
    </sheetView>
  </sheetViews>
  <sheetFormatPr defaultColWidth="11.421875" defaultRowHeight="12.75"/>
  <cols>
    <col min="1" max="1" width="7.28125" style="1" bestFit="1" customWidth="1"/>
    <col min="2" max="2" width="7.140625" style="0" bestFit="1" customWidth="1"/>
    <col min="3" max="3" width="12.8515625" style="2" bestFit="1" customWidth="1"/>
    <col min="4" max="4" width="6.28125" style="3" customWidth="1"/>
    <col min="5" max="5" width="6.00390625" style="3" customWidth="1"/>
    <col min="6" max="6" width="5.7109375" style="3" customWidth="1"/>
    <col min="7" max="7" width="5.57421875" style="3" customWidth="1"/>
    <col min="8" max="8" width="6.00390625" style="4" customWidth="1"/>
    <col min="9" max="9" width="24.57421875" style="20" customWidth="1"/>
    <col min="10" max="10" width="11.57421875" style="6" customWidth="1"/>
    <col min="11" max="11" width="11.00390625" style="0" customWidth="1"/>
    <col min="12" max="12" width="14.00390625" style="7" bestFit="1" customWidth="1"/>
    <col min="13" max="13" width="14.8515625" style="0" bestFit="1" customWidth="1"/>
    <col min="14" max="14" width="11.57421875" style="7" customWidth="1"/>
    <col min="15" max="15" width="21.28125" style="0" bestFit="1" customWidth="1"/>
    <col min="16" max="16" width="70.57421875" style="8" bestFit="1" customWidth="1"/>
  </cols>
  <sheetData>
    <row r="3" spans="5:9" ht="12.75">
      <c r="E3" t="s">
        <v>552</v>
      </c>
      <c r="I3" s="5">
        <f>COUNTIF(9:2199,"M")</f>
        <v>0</v>
      </c>
    </row>
    <row r="4" spans="5:9" ht="12.75">
      <c r="E4" t="s">
        <v>553</v>
      </c>
      <c r="I4" s="5">
        <f>COUNTIF(9:2200,"B")</f>
        <v>440</v>
      </c>
    </row>
    <row r="5" spans="5:9" ht="12.75">
      <c r="E5" t="s">
        <v>554</v>
      </c>
      <c r="I5" s="5">
        <f>COUNTIF(9:2201,"D")</f>
        <v>0</v>
      </c>
    </row>
    <row r="6" spans="5:9" ht="12.75">
      <c r="E6" s="9" t="s">
        <v>555</v>
      </c>
      <c r="I6" s="5">
        <f>SUM(I3:I5)</f>
        <v>440</v>
      </c>
    </row>
    <row r="7" spans="1:16" s="16" customFormat="1" ht="20.25">
      <c r="A7" s="10" t="s">
        <v>556</v>
      </c>
      <c r="B7" s="11" t="s">
        <v>557</v>
      </c>
      <c r="C7" s="11" t="s">
        <v>558</v>
      </c>
      <c r="D7" s="12" t="s">
        <v>559</v>
      </c>
      <c r="E7" s="12" t="s">
        <v>560</v>
      </c>
      <c r="F7" s="12" t="s">
        <v>561</v>
      </c>
      <c r="G7" s="12" t="s">
        <v>562</v>
      </c>
      <c r="H7" s="13" t="s">
        <v>563</v>
      </c>
      <c r="I7" s="14" t="s">
        <v>395</v>
      </c>
      <c r="J7" s="14" t="s">
        <v>565</v>
      </c>
      <c r="K7" s="11" t="s">
        <v>566</v>
      </c>
      <c r="L7" s="42" t="s">
        <v>567</v>
      </c>
      <c r="M7" s="43"/>
      <c r="N7" s="11" t="s">
        <v>568</v>
      </c>
      <c r="O7" s="11" t="s">
        <v>569</v>
      </c>
      <c r="P7" s="15" t="s">
        <v>570</v>
      </c>
    </row>
    <row r="8" spans="1:16" s="24" customFormat="1" ht="13.5" customHeight="1">
      <c r="A8" s="17"/>
      <c r="B8" s="18"/>
      <c r="C8" s="18"/>
      <c r="D8" s="19"/>
      <c r="E8" s="19"/>
      <c r="F8" s="19"/>
      <c r="G8" s="19"/>
      <c r="H8" s="18"/>
      <c r="I8" s="20"/>
      <c r="J8" s="21"/>
      <c r="K8" s="22"/>
      <c r="L8" s="22" t="s">
        <v>564</v>
      </c>
      <c r="M8" s="22" t="s">
        <v>565</v>
      </c>
      <c r="N8" s="18"/>
      <c r="O8" s="18"/>
      <c r="P8" s="23"/>
    </row>
    <row r="9" spans="1:16" ht="12.75">
      <c r="A9" s="1">
        <f aca="true" t="shared" si="0" ref="A9:A72">1+A8</f>
        <v>1</v>
      </c>
      <c r="B9" t="s">
        <v>792</v>
      </c>
      <c r="C9" s="2" t="s">
        <v>585</v>
      </c>
      <c r="D9" s="25">
        <v>69</v>
      </c>
      <c r="E9" s="25">
        <v>10</v>
      </c>
      <c r="F9" s="25">
        <v>8</v>
      </c>
      <c r="G9" s="25">
        <v>1575</v>
      </c>
      <c r="H9" s="4" t="s">
        <v>572</v>
      </c>
      <c r="I9" s="20" t="s">
        <v>894</v>
      </c>
      <c r="J9" s="29" t="s">
        <v>598</v>
      </c>
      <c r="K9" t="s">
        <v>702</v>
      </c>
      <c r="L9" s="7" t="s">
        <v>489</v>
      </c>
      <c r="M9" t="s">
        <v>679</v>
      </c>
      <c r="P9" s="8" t="s">
        <v>514</v>
      </c>
    </row>
    <row r="10" spans="1:16" ht="12.75">
      <c r="A10" s="1">
        <f t="shared" si="0"/>
        <v>2</v>
      </c>
      <c r="B10" t="s">
        <v>792</v>
      </c>
      <c r="C10" s="2" t="s">
        <v>585</v>
      </c>
      <c r="D10" s="25">
        <v>72</v>
      </c>
      <c r="E10" s="25">
        <v>21</v>
      </c>
      <c r="F10" s="25">
        <v>9</v>
      </c>
      <c r="G10" s="25">
        <v>1575</v>
      </c>
      <c r="H10" s="4" t="s">
        <v>572</v>
      </c>
      <c r="I10" s="20" t="s">
        <v>46</v>
      </c>
      <c r="J10" s="29" t="s">
        <v>573</v>
      </c>
      <c r="K10" t="s">
        <v>598</v>
      </c>
      <c r="L10" s="7" t="s">
        <v>489</v>
      </c>
      <c r="M10" t="s">
        <v>889</v>
      </c>
      <c r="P10" s="8" t="s">
        <v>533</v>
      </c>
    </row>
    <row r="11" spans="1:16" ht="12.75">
      <c r="A11" s="1">
        <f t="shared" si="0"/>
        <v>3</v>
      </c>
      <c r="B11" t="s">
        <v>792</v>
      </c>
      <c r="C11" s="2" t="s">
        <v>585</v>
      </c>
      <c r="D11" s="25">
        <v>82</v>
      </c>
      <c r="E11" s="25">
        <v>14</v>
      </c>
      <c r="F11" s="25">
        <v>9</v>
      </c>
      <c r="G11" s="25">
        <v>1576</v>
      </c>
      <c r="H11" s="4" t="s">
        <v>572</v>
      </c>
      <c r="I11" s="20" t="s">
        <v>364</v>
      </c>
      <c r="J11" s="29" t="s">
        <v>224</v>
      </c>
      <c r="K11" t="s">
        <v>365</v>
      </c>
      <c r="L11" s="7" t="s">
        <v>489</v>
      </c>
      <c r="M11" t="s">
        <v>366</v>
      </c>
      <c r="P11" s="8" t="s">
        <v>367</v>
      </c>
    </row>
    <row r="12" spans="1:16" ht="12.75">
      <c r="A12" s="1">
        <f t="shared" si="0"/>
        <v>4</v>
      </c>
      <c r="B12" t="s">
        <v>792</v>
      </c>
      <c r="C12" s="2" t="s">
        <v>585</v>
      </c>
      <c r="D12" s="25">
        <v>83</v>
      </c>
      <c r="E12" s="25">
        <v>19</v>
      </c>
      <c r="F12" s="25">
        <v>10</v>
      </c>
      <c r="G12" s="25">
        <v>1576</v>
      </c>
      <c r="H12" s="4" t="s">
        <v>572</v>
      </c>
      <c r="I12" s="20" t="s">
        <v>756</v>
      </c>
      <c r="J12" s="29" t="s">
        <v>683</v>
      </c>
      <c r="K12" t="s">
        <v>702</v>
      </c>
      <c r="L12" s="7" t="s">
        <v>489</v>
      </c>
      <c r="M12" t="s">
        <v>845</v>
      </c>
      <c r="P12" s="8" t="s">
        <v>376</v>
      </c>
    </row>
    <row r="13" spans="1:16" ht="12.75">
      <c r="A13" s="1">
        <f t="shared" si="0"/>
        <v>5</v>
      </c>
      <c r="B13" t="s">
        <v>643</v>
      </c>
      <c r="C13" s="2" t="s">
        <v>585</v>
      </c>
      <c r="D13" s="3" t="s">
        <v>594</v>
      </c>
      <c r="E13" s="3" t="s">
        <v>602</v>
      </c>
      <c r="F13" s="3" t="s">
        <v>588</v>
      </c>
      <c r="G13" s="25">
        <v>1570</v>
      </c>
      <c r="H13" s="4" t="s">
        <v>572</v>
      </c>
      <c r="I13" s="20" t="s">
        <v>603</v>
      </c>
      <c r="J13" s="26" t="s">
        <v>604</v>
      </c>
      <c r="K13" t="s">
        <v>604</v>
      </c>
      <c r="L13" s="7" t="s">
        <v>603</v>
      </c>
      <c r="M13" t="s">
        <v>605</v>
      </c>
      <c r="P13" s="8" t="s">
        <v>606</v>
      </c>
    </row>
    <row r="14" spans="1:16" ht="12.75">
      <c r="A14" s="1">
        <f t="shared" si="0"/>
        <v>6</v>
      </c>
      <c r="B14" t="s">
        <v>644</v>
      </c>
      <c r="C14" s="2" t="s">
        <v>585</v>
      </c>
      <c r="D14" s="3" t="s">
        <v>594</v>
      </c>
      <c r="E14" s="3" t="s">
        <v>607</v>
      </c>
      <c r="F14" s="3" t="s">
        <v>587</v>
      </c>
      <c r="G14" s="25">
        <v>1570</v>
      </c>
      <c r="H14" s="4" t="s">
        <v>572</v>
      </c>
      <c r="I14" s="20" t="s">
        <v>589</v>
      </c>
      <c r="J14" s="26" t="s">
        <v>608</v>
      </c>
      <c r="K14" t="s">
        <v>609</v>
      </c>
      <c r="L14" s="7" t="s">
        <v>603</v>
      </c>
      <c r="M14" t="s">
        <v>610</v>
      </c>
      <c r="P14" s="8" t="s">
        <v>611</v>
      </c>
    </row>
    <row r="15" spans="1:16" ht="12.75">
      <c r="A15" s="1">
        <f t="shared" si="0"/>
        <v>7</v>
      </c>
      <c r="B15" t="s">
        <v>645</v>
      </c>
      <c r="C15" s="2" t="s">
        <v>585</v>
      </c>
      <c r="D15" s="3" t="s">
        <v>594</v>
      </c>
      <c r="E15" s="3" t="s">
        <v>612</v>
      </c>
      <c r="F15" s="3" t="s">
        <v>587</v>
      </c>
      <c r="G15" s="25">
        <v>1570</v>
      </c>
      <c r="H15" s="4" t="s">
        <v>572</v>
      </c>
      <c r="I15" s="20" t="s">
        <v>613</v>
      </c>
      <c r="J15" s="26" t="s">
        <v>603</v>
      </c>
      <c r="K15" t="s">
        <v>614</v>
      </c>
      <c r="L15" s="7" t="s">
        <v>603</v>
      </c>
      <c r="M15" t="s">
        <v>615</v>
      </c>
      <c r="P15" s="8" t="s">
        <v>616</v>
      </c>
    </row>
    <row r="16" spans="1:16" ht="12.75">
      <c r="A16" s="1">
        <f t="shared" si="0"/>
        <v>8</v>
      </c>
      <c r="B16" t="s">
        <v>646</v>
      </c>
      <c r="C16" s="2" t="s">
        <v>585</v>
      </c>
      <c r="D16" s="3" t="s">
        <v>594</v>
      </c>
      <c r="E16" s="3" t="s">
        <v>617</v>
      </c>
      <c r="F16" s="3" t="s">
        <v>587</v>
      </c>
      <c r="G16" s="25">
        <v>1570</v>
      </c>
      <c r="H16" s="4" t="s">
        <v>572</v>
      </c>
      <c r="I16" s="20" t="s">
        <v>618</v>
      </c>
      <c r="J16" s="26" t="s">
        <v>619</v>
      </c>
      <c r="K16" t="s">
        <v>603</v>
      </c>
      <c r="L16" s="7" t="s">
        <v>603</v>
      </c>
      <c r="M16" t="s">
        <v>573</v>
      </c>
      <c r="P16" s="8" t="s">
        <v>620</v>
      </c>
    </row>
    <row r="17" spans="1:16" ht="12.75">
      <c r="A17" s="1">
        <f t="shared" si="0"/>
        <v>9</v>
      </c>
      <c r="B17" t="s">
        <v>647</v>
      </c>
      <c r="C17" s="2" t="s">
        <v>585</v>
      </c>
      <c r="D17" s="3" t="s">
        <v>594</v>
      </c>
      <c r="E17" s="3" t="s">
        <v>621</v>
      </c>
      <c r="F17" s="3" t="s">
        <v>587</v>
      </c>
      <c r="G17" s="25">
        <v>1570</v>
      </c>
      <c r="H17" s="4" t="s">
        <v>572</v>
      </c>
      <c r="I17" s="20" t="s">
        <v>622</v>
      </c>
      <c r="J17" s="26" t="s">
        <v>597</v>
      </c>
      <c r="K17" t="s">
        <v>623</v>
      </c>
      <c r="L17" s="7" t="s">
        <v>603</v>
      </c>
      <c r="M17" t="s">
        <v>603</v>
      </c>
      <c r="P17" s="8" t="s">
        <v>624</v>
      </c>
    </row>
    <row r="18" spans="1:16" ht="12.75">
      <c r="A18" s="1">
        <f t="shared" si="0"/>
        <v>10</v>
      </c>
      <c r="B18" t="s">
        <v>648</v>
      </c>
      <c r="C18" s="2" t="s">
        <v>585</v>
      </c>
      <c r="D18" s="3" t="s">
        <v>588</v>
      </c>
      <c r="E18" s="3" t="s">
        <v>621</v>
      </c>
      <c r="F18" s="3" t="s">
        <v>587</v>
      </c>
      <c r="G18" s="25">
        <v>1570</v>
      </c>
      <c r="H18" s="4" t="s">
        <v>572</v>
      </c>
      <c r="I18" s="20" t="s">
        <v>625</v>
      </c>
      <c r="J18" s="26" t="s">
        <v>626</v>
      </c>
      <c r="K18" t="s">
        <v>627</v>
      </c>
      <c r="L18" s="7" t="s">
        <v>603</v>
      </c>
      <c r="M18" t="s">
        <v>573</v>
      </c>
      <c r="P18" s="8" t="s">
        <v>628</v>
      </c>
    </row>
    <row r="19" spans="1:16" ht="12.75">
      <c r="A19" s="1">
        <f t="shared" si="0"/>
        <v>11</v>
      </c>
      <c r="B19" t="s">
        <v>650</v>
      </c>
      <c r="C19" s="2" t="s">
        <v>585</v>
      </c>
      <c r="D19" s="3" t="s">
        <v>588</v>
      </c>
      <c r="E19" s="3" t="s">
        <v>631</v>
      </c>
      <c r="F19" s="3" t="s">
        <v>587</v>
      </c>
      <c r="G19" s="25">
        <v>1570</v>
      </c>
      <c r="H19" s="4" t="s">
        <v>572</v>
      </c>
      <c r="I19" s="20" t="s">
        <v>632</v>
      </c>
      <c r="J19" s="26" t="s">
        <v>576</v>
      </c>
      <c r="K19" t="s">
        <v>590</v>
      </c>
      <c r="L19" s="7" t="s">
        <v>603</v>
      </c>
      <c r="M19" t="s">
        <v>603</v>
      </c>
      <c r="P19" s="8" t="s">
        <v>633</v>
      </c>
    </row>
    <row r="20" spans="1:16" ht="12.75">
      <c r="A20" s="1">
        <f t="shared" si="0"/>
        <v>12</v>
      </c>
      <c r="B20" t="s">
        <v>651</v>
      </c>
      <c r="C20" s="2" t="s">
        <v>585</v>
      </c>
      <c r="D20" s="3" t="s">
        <v>588</v>
      </c>
      <c r="E20" s="3" t="s">
        <v>634</v>
      </c>
      <c r="F20" s="3" t="s">
        <v>634</v>
      </c>
      <c r="G20" s="25">
        <v>1570</v>
      </c>
      <c r="H20" s="4" t="s">
        <v>572</v>
      </c>
      <c r="I20" s="20" t="s">
        <v>635</v>
      </c>
      <c r="J20" s="26" t="s">
        <v>636</v>
      </c>
      <c r="K20" t="s">
        <v>603</v>
      </c>
      <c r="L20" s="7" t="s">
        <v>603</v>
      </c>
      <c r="M20" t="s">
        <v>603</v>
      </c>
      <c r="P20" s="8" t="s">
        <v>637</v>
      </c>
    </row>
    <row r="21" spans="1:16" ht="12.75">
      <c r="A21" s="1">
        <f t="shared" si="0"/>
        <v>13</v>
      </c>
      <c r="B21" t="s">
        <v>652</v>
      </c>
      <c r="C21" s="2" t="s">
        <v>585</v>
      </c>
      <c r="D21" s="3" t="s">
        <v>588</v>
      </c>
      <c r="E21" s="3" t="s">
        <v>634</v>
      </c>
      <c r="F21" s="3" t="s">
        <v>634</v>
      </c>
      <c r="G21" s="25">
        <v>1570</v>
      </c>
      <c r="H21" s="4" t="s">
        <v>572</v>
      </c>
      <c r="I21" s="20" t="s">
        <v>638</v>
      </c>
      <c r="J21" s="26" t="s">
        <v>639</v>
      </c>
      <c r="K21" t="s">
        <v>604</v>
      </c>
      <c r="L21" s="7" t="s">
        <v>603</v>
      </c>
      <c r="M21" t="s">
        <v>619</v>
      </c>
      <c r="P21" s="8" t="s">
        <v>640</v>
      </c>
    </row>
    <row r="22" spans="1:16" ht="12.75">
      <c r="A22" s="1">
        <f t="shared" si="0"/>
        <v>14</v>
      </c>
      <c r="B22" t="s">
        <v>653</v>
      </c>
      <c r="C22" s="2" t="s">
        <v>585</v>
      </c>
      <c r="D22" s="3" t="s">
        <v>588</v>
      </c>
      <c r="E22" s="3" t="s">
        <v>678</v>
      </c>
      <c r="F22" s="3" t="s">
        <v>634</v>
      </c>
      <c r="G22" s="25">
        <v>1570</v>
      </c>
      <c r="H22" s="4" t="s">
        <v>572</v>
      </c>
      <c r="I22" s="20" t="s">
        <v>596</v>
      </c>
      <c r="J22" s="26" t="s">
        <v>573</v>
      </c>
      <c r="K22" t="s">
        <v>590</v>
      </c>
      <c r="L22" s="7" t="s">
        <v>603</v>
      </c>
      <c r="M22" t="s">
        <v>679</v>
      </c>
      <c r="P22" s="8" t="s">
        <v>680</v>
      </c>
    </row>
    <row r="23" spans="1:16" ht="12.75">
      <c r="A23" s="1">
        <f t="shared" si="0"/>
        <v>15</v>
      </c>
      <c r="B23" t="s">
        <v>654</v>
      </c>
      <c r="C23" s="2" t="s">
        <v>585</v>
      </c>
      <c r="D23" s="3" t="s">
        <v>587</v>
      </c>
      <c r="E23" s="3" t="s">
        <v>579</v>
      </c>
      <c r="F23" s="3" t="s">
        <v>634</v>
      </c>
      <c r="G23" s="25">
        <v>1570</v>
      </c>
      <c r="H23" s="4" t="s">
        <v>572</v>
      </c>
      <c r="I23" s="20" t="s">
        <v>681</v>
      </c>
      <c r="J23" s="26" t="s">
        <v>619</v>
      </c>
      <c r="K23" t="s">
        <v>682</v>
      </c>
      <c r="L23" s="7" t="s">
        <v>603</v>
      </c>
      <c r="M23" t="s">
        <v>683</v>
      </c>
      <c r="P23" s="8" t="s">
        <v>684</v>
      </c>
    </row>
    <row r="24" spans="1:16" ht="12.75">
      <c r="A24" s="1">
        <f t="shared" si="0"/>
        <v>16</v>
      </c>
      <c r="B24" t="s">
        <v>656</v>
      </c>
      <c r="C24" s="2" t="s">
        <v>585</v>
      </c>
      <c r="D24" s="3" t="s">
        <v>587</v>
      </c>
      <c r="E24" s="3" t="s">
        <v>678</v>
      </c>
      <c r="F24" s="3" t="s">
        <v>595</v>
      </c>
      <c r="G24" s="25">
        <v>1570</v>
      </c>
      <c r="H24" s="4" t="s">
        <v>572</v>
      </c>
      <c r="I24" s="20" t="s">
        <v>688</v>
      </c>
      <c r="J24" s="26" t="s">
        <v>689</v>
      </c>
      <c r="K24" t="s">
        <v>690</v>
      </c>
      <c r="L24" s="7" t="s">
        <v>603</v>
      </c>
      <c r="M24" t="s">
        <v>573</v>
      </c>
      <c r="P24" s="8" t="s">
        <v>691</v>
      </c>
    </row>
    <row r="25" spans="1:16" ht="12.75">
      <c r="A25" s="1">
        <f t="shared" si="0"/>
        <v>17</v>
      </c>
      <c r="B25" t="s">
        <v>660</v>
      </c>
      <c r="C25" s="2" t="s">
        <v>585</v>
      </c>
      <c r="D25" s="3" t="s">
        <v>634</v>
      </c>
      <c r="E25" s="3" t="s">
        <v>701</v>
      </c>
      <c r="F25" s="3" t="s">
        <v>595</v>
      </c>
      <c r="G25" s="25">
        <v>1570</v>
      </c>
      <c r="H25" s="4" t="s">
        <v>572</v>
      </c>
      <c r="I25" s="20" t="s">
        <v>618</v>
      </c>
      <c r="J25" s="26" t="s">
        <v>702</v>
      </c>
      <c r="K25" t="s">
        <v>603</v>
      </c>
      <c r="L25" s="7" t="s">
        <v>603</v>
      </c>
      <c r="M25" t="s">
        <v>605</v>
      </c>
      <c r="P25" s="8" t="s">
        <v>703</v>
      </c>
    </row>
    <row r="26" spans="1:16" ht="12.75">
      <c r="A26" s="1">
        <f t="shared" si="0"/>
        <v>18</v>
      </c>
      <c r="B26" t="s">
        <v>661</v>
      </c>
      <c r="C26" s="2" t="s">
        <v>585</v>
      </c>
      <c r="D26" s="3" t="s">
        <v>634</v>
      </c>
      <c r="E26" s="3" t="s">
        <v>602</v>
      </c>
      <c r="F26" s="3" t="s">
        <v>595</v>
      </c>
      <c r="G26" s="25">
        <v>1570</v>
      </c>
      <c r="H26" s="4" t="s">
        <v>572</v>
      </c>
      <c r="I26" s="20" t="s">
        <v>705</v>
      </c>
      <c r="J26" s="26" t="s">
        <v>623</v>
      </c>
      <c r="K26" t="s">
        <v>604</v>
      </c>
      <c r="L26" s="7" t="s">
        <v>603</v>
      </c>
      <c r="M26" t="s">
        <v>603</v>
      </c>
      <c r="P26" s="8" t="s">
        <v>706</v>
      </c>
    </row>
    <row r="27" spans="1:16" ht="12.75">
      <c r="A27" s="1">
        <f t="shared" si="0"/>
        <v>19</v>
      </c>
      <c r="B27" t="s">
        <v>662</v>
      </c>
      <c r="C27" s="2" t="s">
        <v>585</v>
      </c>
      <c r="D27" s="3" t="s">
        <v>634</v>
      </c>
      <c r="E27" s="3" t="s">
        <v>678</v>
      </c>
      <c r="F27" s="3" t="s">
        <v>595</v>
      </c>
      <c r="G27" s="25">
        <v>1570</v>
      </c>
      <c r="H27" s="4" t="s">
        <v>572</v>
      </c>
      <c r="I27" s="20" t="s">
        <v>707</v>
      </c>
      <c r="J27" s="26" t="s">
        <v>702</v>
      </c>
      <c r="K27" t="s">
        <v>597</v>
      </c>
      <c r="L27" s="7" t="s">
        <v>603</v>
      </c>
      <c r="M27" t="s">
        <v>708</v>
      </c>
      <c r="P27" s="8" t="s">
        <v>709</v>
      </c>
    </row>
    <row r="28" spans="1:16" ht="12.75">
      <c r="A28" s="1">
        <f t="shared" si="0"/>
        <v>20</v>
      </c>
      <c r="B28" t="s">
        <v>663</v>
      </c>
      <c r="C28" s="2" t="s">
        <v>585</v>
      </c>
      <c r="D28" s="3" t="s">
        <v>595</v>
      </c>
      <c r="E28" s="3" t="s">
        <v>710</v>
      </c>
      <c r="F28" s="3" t="s">
        <v>595</v>
      </c>
      <c r="G28" s="25">
        <v>1570</v>
      </c>
      <c r="H28" s="4" t="s">
        <v>572</v>
      </c>
      <c r="I28" s="20" t="s">
        <v>711</v>
      </c>
      <c r="J28" s="26" t="s">
        <v>627</v>
      </c>
      <c r="K28" t="s">
        <v>580</v>
      </c>
      <c r="L28" s="7" t="s">
        <v>603</v>
      </c>
      <c r="M28" t="s">
        <v>712</v>
      </c>
      <c r="P28" s="8" t="s">
        <v>713</v>
      </c>
    </row>
    <row r="29" spans="1:16" ht="12.75">
      <c r="A29" s="1">
        <f t="shared" si="0"/>
        <v>21</v>
      </c>
      <c r="B29" t="s">
        <v>664</v>
      </c>
      <c r="C29" s="2" t="s">
        <v>585</v>
      </c>
      <c r="D29" s="3" t="s">
        <v>595</v>
      </c>
      <c r="E29" s="3" t="s">
        <v>594</v>
      </c>
      <c r="F29" s="3" t="s">
        <v>571</v>
      </c>
      <c r="G29" s="25">
        <v>1570</v>
      </c>
      <c r="H29" s="4" t="s">
        <v>572</v>
      </c>
      <c r="I29" s="20" t="s">
        <v>685</v>
      </c>
      <c r="J29" s="26" t="s">
        <v>609</v>
      </c>
      <c r="K29" t="s">
        <v>714</v>
      </c>
      <c r="L29" s="7" t="s">
        <v>603</v>
      </c>
      <c r="M29" t="s">
        <v>712</v>
      </c>
      <c r="P29" s="8" t="s">
        <v>715</v>
      </c>
    </row>
    <row r="30" spans="1:13" ht="12.75">
      <c r="A30" s="1">
        <f t="shared" si="0"/>
        <v>22</v>
      </c>
      <c r="B30" t="s">
        <v>665</v>
      </c>
      <c r="C30" s="2" t="s">
        <v>585</v>
      </c>
      <c r="D30" s="3" t="s">
        <v>595</v>
      </c>
      <c r="E30" s="3" t="s">
        <v>595</v>
      </c>
      <c r="F30" s="3" t="s">
        <v>571</v>
      </c>
      <c r="G30" s="25">
        <v>1570</v>
      </c>
      <c r="H30" s="4" t="s">
        <v>572</v>
      </c>
      <c r="I30" s="20" t="s">
        <v>716</v>
      </c>
      <c r="J30" s="26" t="s">
        <v>717</v>
      </c>
      <c r="K30" t="s">
        <v>718</v>
      </c>
      <c r="L30" s="7" t="s">
        <v>603</v>
      </c>
      <c r="M30" t="s">
        <v>577</v>
      </c>
    </row>
    <row r="31" spans="1:16" ht="12.75">
      <c r="A31" s="1">
        <f t="shared" si="0"/>
        <v>23</v>
      </c>
      <c r="B31" t="s">
        <v>666</v>
      </c>
      <c r="C31" s="2" t="s">
        <v>585</v>
      </c>
      <c r="D31" s="3" t="s">
        <v>595</v>
      </c>
      <c r="E31" s="3" t="s">
        <v>612</v>
      </c>
      <c r="F31" s="3" t="s">
        <v>571</v>
      </c>
      <c r="G31" s="25">
        <v>1570</v>
      </c>
      <c r="H31" s="4" t="s">
        <v>572</v>
      </c>
      <c r="I31" s="20" t="s">
        <v>719</v>
      </c>
      <c r="J31" s="26" t="s">
        <v>604</v>
      </c>
      <c r="K31" t="s">
        <v>609</v>
      </c>
      <c r="L31" s="7" t="s">
        <v>603</v>
      </c>
      <c r="M31" t="s">
        <v>720</v>
      </c>
      <c r="P31" s="8" t="s">
        <v>721</v>
      </c>
    </row>
    <row r="32" spans="1:16" ht="12.75">
      <c r="A32" s="1">
        <f t="shared" si="0"/>
        <v>24</v>
      </c>
      <c r="B32" t="s">
        <v>668</v>
      </c>
      <c r="C32" s="2" t="s">
        <v>585</v>
      </c>
      <c r="D32" s="3" t="s">
        <v>571</v>
      </c>
      <c r="E32" s="3" t="s">
        <v>607</v>
      </c>
      <c r="F32" s="3" t="s">
        <v>571</v>
      </c>
      <c r="G32" s="25">
        <v>1570</v>
      </c>
      <c r="H32" s="4" t="s">
        <v>572</v>
      </c>
      <c r="I32" s="20" t="s">
        <v>724</v>
      </c>
      <c r="J32" s="26" t="s">
        <v>573</v>
      </c>
      <c r="K32" t="s">
        <v>597</v>
      </c>
      <c r="L32" s="7" t="s">
        <v>603</v>
      </c>
      <c r="M32" t="s">
        <v>712</v>
      </c>
      <c r="P32" s="8" t="s">
        <v>725</v>
      </c>
    </row>
    <row r="33" spans="1:16" ht="12.75">
      <c r="A33" s="1">
        <f t="shared" si="0"/>
        <v>25</v>
      </c>
      <c r="B33" t="s">
        <v>669</v>
      </c>
      <c r="C33" s="2" t="s">
        <v>585</v>
      </c>
      <c r="D33" s="3" t="s">
        <v>571</v>
      </c>
      <c r="E33" s="3" t="s">
        <v>607</v>
      </c>
      <c r="F33" s="3" t="s">
        <v>571</v>
      </c>
      <c r="G33" s="25">
        <v>1570</v>
      </c>
      <c r="H33" s="4" t="s">
        <v>572</v>
      </c>
      <c r="I33" s="20" t="s">
        <v>726</v>
      </c>
      <c r="J33" s="26" t="s">
        <v>727</v>
      </c>
      <c r="K33" t="s">
        <v>718</v>
      </c>
      <c r="L33" s="7" t="s">
        <v>603</v>
      </c>
      <c r="M33" t="s">
        <v>603</v>
      </c>
      <c r="P33" s="8" t="s">
        <v>728</v>
      </c>
    </row>
    <row r="34" spans="1:16" ht="12.75">
      <c r="A34" s="1">
        <f t="shared" si="0"/>
        <v>26</v>
      </c>
      <c r="B34" t="s">
        <v>672</v>
      </c>
      <c r="C34" s="2" t="s">
        <v>585</v>
      </c>
      <c r="D34" s="3" t="s">
        <v>571</v>
      </c>
      <c r="E34" s="3" t="s">
        <v>678</v>
      </c>
      <c r="F34" s="3" t="s">
        <v>571</v>
      </c>
      <c r="G34" s="25">
        <v>1570</v>
      </c>
      <c r="H34" s="4" t="s">
        <v>572</v>
      </c>
      <c r="I34" s="20" t="s">
        <v>737</v>
      </c>
      <c r="J34" s="26" t="s">
        <v>623</v>
      </c>
      <c r="K34" t="s">
        <v>597</v>
      </c>
      <c r="L34" s="7" t="s">
        <v>603</v>
      </c>
      <c r="M34" t="s">
        <v>738</v>
      </c>
      <c r="P34" s="8" t="s">
        <v>739</v>
      </c>
    </row>
    <row r="35" spans="1:16" ht="12.75">
      <c r="A35" s="1">
        <f t="shared" si="0"/>
        <v>27</v>
      </c>
      <c r="B35" t="s">
        <v>674</v>
      </c>
      <c r="C35" s="2" t="s">
        <v>585</v>
      </c>
      <c r="D35" s="3" t="s">
        <v>571</v>
      </c>
      <c r="E35" s="3" t="s">
        <v>574</v>
      </c>
      <c r="F35" s="3" t="s">
        <v>571</v>
      </c>
      <c r="G35" s="25">
        <v>1570</v>
      </c>
      <c r="H35" s="4" t="s">
        <v>572</v>
      </c>
      <c r="I35" s="20" t="s">
        <v>744</v>
      </c>
      <c r="J35" s="26" t="s">
        <v>576</v>
      </c>
      <c r="K35" t="s">
        <v>598</v>
      </c>
      <c r="L35" s="7" t="s">
        <v>603</v>
      </c>
      <c r="M35" t="s">
        <v>712</v>
      </c>
      <c r="P35" s="8" t="s">
        <v>745</v>
      </c>
    </row>
    <row r="36" spans="1:16" ht="12.75">
      <c r="A36" s="1">
        <f t="shared" si="0"/>
        <v>28</v>
      </c>
      <c r="B36" t="s">
        <v>764</v>
      </c>
      <c r="C36" s="2" t="s">
        <v>585</v>
      </c>
      <c r="D36" s="3" t="s">
        <v>575</v>
      </c>
      <c r="E36" s="3" t="s">
        <v>793</v>
      </c>
      <c r="F36" s="3" t="s">
        <v>575</v>
      </c>
      <c r="G36" s="25">
        <v>1570</v>
      </c>
      <c r="H36" s="4" t="s">
        <v>572</v>
      </c>
      <c r="I36" s="20" t="s">
        <v>794</v>
      </c>
      <c r="J36" s="26" t="s">
        <v>605</v>
      </c>
      <c r="K36" t="s">
        <v>627</v>
      </c>
      <c r="L36" s="7" t="s">
        <v>603</v>
      </c>
      <c r="M36" t="s">
        <v>795</v>
      </c>
      <c r="P36" s="8" t="s">
        <v>796</v>
      </c>
    </row>
    <row r="37" spans="1:16" ht="12.75">
      <c r="A37" s="1">
        <f t="shared" si="0"/>
        <v>29</v>
      </c>
      <c r="B37" t="s">
        <v>765</v>
      </c>
      <c r="C37" s="2" t="s">
        <v>585</v>
      </c>
      <c r="D37" s="3" t="s">
        <v>575</v>
      </c>
      <c r="E37" s="3" t="s">
        <v>701</v>
      </c>
      <c r="F37" s="3" t="s">
        <v>575</v>
      </c>
      <c r="G37" s="25">
        <v>1570</v>
      </c>
      <c r="H37" s="4" t="s">
        <v>572</v>
      </c>
      <c r="I37" s="20" t="s">
        <v>625</v>
      </c>
      <c r="J37" s="26" t="s">
        <v>797</v>
      </c>
      <c r="K37" t="s">
        <v>718</v>
      </c>
      <c r="L37" s="7" t="s">
        <v>603</v>
      </c>
      <c r="M37" t="s">
        <v>798</v>
      </c>
      <c r="P37" s="8" t="s">
        <v>799</v>
      </c>
    </row>
    <row r="38" spans="1:16" ht="12.75">
      <c r="A38" s="1">
        <f t="shared" si="0"/>
        <v>30</v>
      </c>
      <c r="B38" t="s">
        <v>767</v>
      </c>
      <c r="C38" s="2" t="s">
        <v>585</v>
      </c>
      <c r="D38" s="3" t="s">
        <v>612</v>
      </c>
      <c r="E38" s="3" t="s">
        <v>802</v>
      </c>
      <c r="F38" s="3" t="s">
        <v>575</v>
      </c>
      <c r="G38" s="25">
        <v>1570</v>
      </c>
      <c r="H38" s="4" t="s">
        <v>572</v>
      </c>
      <c r="I38" s="20" t="s">
        <v>589</v>
      </c>
      <c r="J38" s="26" t="s">
        <v>623</v>
      </c>
      <c r="K38" t="s">
        <v>597</v>
      </c>
      <c r="L38" s="7" t="s">
        <v>603</v>
      </c>
      <c r="M38" t="s">
        <v>803</v>
      </c>
      <c r="P38" s="8" t="s">
        <v>804</v>
      </c>
    </row>
    <row r="39" spans="1:16" ht="12.75">
      <c r="A39" s="1">
        <f t="shared" si="0"/>
        <v>31</v>
      </c>
      <c r="B39" t="s">
        <v>769</v>
      </c>
      <c r="C39" s="2" t="s">
        <v>585</v>
      </c>
      <c r="D39" s="3" t="s">
        <v>612</v>
      </c>
      <c r="E39" s="3" t="s">
        <v>802</v>
      </c>
      <c r="F39" s="3" t="s">
        <v>575</v>
      </c>
      <c r="G39" s="25">
        <v>1570</v>
      </c>
      <c r="H39" s="4" t="s">
        <v>572</v>
      </c>
      <c r="I39" s="20" t="s">
        <v>596</v>
      </c>
      <c r="J39" s="26" t="s">
        <v>683</v>
      </c>
      <c r="K39" t="s">
        <v>718</v>
      </c>
      <c r="L39" s="7" t="s">
        <v>603</v>
      </c>
      <c r="M39" t="s">
        <v>807</v>
      </c>
      <c r="P39" s="8" t="s">
        <v>808</v>
      </c>
    </row>
    <row r="40" spans="1:16" ht="12.75">
      <c r="A40" s="1">
        <f t="shared" si="0"/>
        <v>32</v>
      </c>
      <c r="B40" t="s">
        <v>772</v>
      </c>
      <c r="C40" s="2" t="s">
        <v>585</v>
      </c>
      <c r="D40" s="3" t="s">
        <v>811</v>
      </c>
      <c r="E40" s="3" t="s">
        <v>621</v>
      </c>
      <c r="F40" s="3" t="s">
        <v>612</v>
      </c>
      <c r="G40" s="25">
        <v>1570</v>
      </c>
      <c r="H40" s="4" t="s">
        <v>572</v>
      </c>
      <c r="I40" s="20" t="s">
        <v>816</v>
      </c>
      <c r="J40" s="26" t="s">
        <v>600</v>
      </c>
      <c r="K40" t="s">
        <v>682</v>
      </c>
      <c r="L40" s="7" t="s">
        <v>603</v>
      </c>
      <c r="M40" t="s">
        <v>619</v>
      </c>
      <c r="P40" s="8" t="s">
        <v>819</v>
      </c>
    </row>
    <row r="41" spans="1:16" ht="12.75">
      <c r="A41" s="1">
        <f t="shared" si="0"/>
        <v>33</v>
      </c>
      <c r="B41" t="s">
        <v>773</v>
      </c>
      <c r="C41" s="2" t="s">
        <v>585</v>
      </c>
      <c r="D41" s="3" t="s">
        <v>811</v>
      </c>
      <c r="E41" s="3" t="s">
        <v>678</v>
      </c>
      <c r="F41" s="3" t="s">
        <v>612</v>
      </c>
      <c r="G41" s="25">
        <v>1570</v>
      </c>
      <c r="H41" s="4" t="s">
        <v>572</v>
      </c>
      <c r="I41" s="20" t="s">
        <v>820</v>
      </c>
      <c r="J41" s="26" t="s">
        <v>627</v>
      </c>
      <c r="K41" t="s">
        <v>682</v>
      </c>
      <c r="L41" s="7" t="s">
        <v>603</v>
      </c>
      <c r="M41" t="s">
        <v>573</v>
      </c>
      <c r="P41" s="8" t="s">
        <v>821</v>
      </c>
    </row>
    <row r="42" spans="1:16" ht="12.75">
      <c r="A42" s="1">
        <f t="shared" si="0"/>
        <v>34</v>
      </c>
      <c r="B42" t="s">
        <v>774</v>
      </c>
      <c r="C42" s="2" t="s">
        <v>585</v>
      </c>
      <c r="D42" s="3" t="s">
        <v>811</v>
      </c>
      <c r="E42" s="3" t="s">
        <v>710</v>
      </c>
      <c r="F42" s="3" t="s">
        <v>612</v>
      </c>
      <c r="G42" s="25">
        <v>1570</v>
      </c>
      <c r="H42" s="4" t="s">
        <v>572</v>
      </c>
      <c r="I42" s="20" t="s">
        <v>822</v>
      </c>
      <c r="J42" s="26" t="s">
        <v>824</v>
      </c>
      <c r="K42" t="s">
        <v>597</v>
      </c>
      <c r="L42" s="7" t="s">
        <v>603</v>
      </c>
      <c r="M42" t="s">
        <v>712</v>
      </c>
      <c r="P42" s="8" t="s">
        <v>823</v>
      </c>
    </row>
    <row r="43" spans="1:16" ht="12.75">
      <c r="A43" s="1">
        <f t="shared" si="0"/>
        <v>35</v>
      </c>
      <c r="B43" t="s">
        <v>780</v>
      </c>
      <c r="C43" s="2" t="s">
        <v>585</v>
      </c>
      <c r="D43" s="3" t="s">
        <v>829</v>
      </c>
      <c r="E43" s="3" t="s">
        <v>621</v>
      </c>
      <c r="F43" s="3" t="s">
        <v>811</v>
      </c>
      <c r="G43" s="25">
        <v>1570</v>
      </c>
      <c r="H43" s="4" t="s">
        <v>572</v>
      </c>
      <c r="I43" s="20" t="s">
        <v>596</v>
      </c>
      <c r="J43" s="6" t="s">
        <v>702</v>
      </c>
      <c r="K43" t="s">
        <v>627</v>
      </c>
      <c r="L43" s="7" t="s">
        <v>603</v>
      </c>
      <c r="M43" t="s">
        <v>683</v>
      </c>
      <c r="P43" s="8" t="s">
        <v>841</v>
      </c>
    </row>
    <row r="44" spans="1:13" ht="12.75">
      <c r="A44" s="1">
        <f t="shared" si="0"/>
        <v>36</v>
      </c>
      <c r="B44" t="s">
        <v>782</v>
      </c>
      <c r="C44" s="2" t="s">
        <v>585</v>
      </c>
      <c r="D44" s="3" t="s">
        <v>829</v>
      </c>
      <c r="E44" s="3" t="s">
        <v>588</v>
      </c>
      <c r="F44" s="3" t="s">
        <v>829</v>
      </c>
      <c r="G44" s="25">
        <v>1570</v>
      </c>
      <c r="H44" s="4" t="s">
        <v>572</v>
      </c>
      <c r="I44" s="20" t="s">
        <v>844</v>
      </c>
      <c r="J44" s="6" t="s">
        <v>845</v>
      </c>
      <c r="K44" t="s">
        <v>846</v>
      </c>
      <c r="L44" s="7" t="s">
        <v>603</v>
      </c>
      <c r="M44" t="s">
        <v>847</v>
      </c>
    </row>
    <row r="45" spans="1:16" ht="12.75">
      <c r="A45" s="1">
        <f t="shared" si="0"/>
        <v>37</v>
      </c>
      <c r="B45" t="s">
        <v>783</v>
      </c>
      <c r="C45" s="2" t="s">
        <v>585</v>
      </c>
      <c r="D45" s="3" t="s">
        <v>829</v>
      </c>
      <c r="E45" s="3" t="s">
        <v>848</v>
      </c>
      <c r="F45" s="3" t="s">
        <v>829</v>
      </c>
      <c r="G45" s="25">
        <v>1570</v>
      </c>
      <c r="H45" s="4" t="s">
        <v>572</v>
      </c>
      <c r="I45" s="20" t="s">
        <v>849</v>
      </c>
      <c r="J45" s="6" t="s">
        <v>573</v>
      </c>
      <c r="K45" t="s">
        <v>850</v>
      </c>
      <c r="L45" s="7" t="s">
        <v>603</v>
      </c>
      <c r="M45" t="s">
        <v>851</v>
      </c>
      <c r="P45" s="8" t="s">
        <v>852</v>
      </c>
    </row>
    <row r="46" spans="1:16" ht="12.75">
      <c r="A46" s="1">
        <f t="shared" si="0"/>
        <v>38</v>
      </c>
      <c r="B46" t="s">
        <v>787</v>
      </c>
      <c r="C46" s="2" t="s">
        <v>585</v>
      </c>
      <c r="D46" s="3" t="s">
        <v>692</v>
      </c>
      <c r="E46" s="3" t="s">
        <v>586</v>
      </c>
      <c r="F46" s="3" t="s">
        <v>586</v>
      </c>
      <c r="G46" s="25">
        <v>1571</v>
      </c>
      <c r="H46" s="4" t="s">
        <v>572</v>
      </c>
      <c r="I46" s="20" t="s">
        <v>696</v>
      </c>
      <c r="J46" s="6" t="s">
        <v>863</v>
      </c>
      <c r="K46" t="s">
        <v>718</v>
      </c>
      <c r="L46" s="7" t="s">
        <v>603</v>
      </c>
      <c r="M46" t="s">
        <v>864</v>
      </c>
      <c r="P46" s="8" t="s">
        <v>865</v>
      </c>
    </row>
    <row r="47" spans="1:16" ht="12.75">
      <c r="A47" s="1">
        <f t="shared" si="0"/>
        <v>39</v>
      </c>
      <c r="B47" t="s">
        <v>789</v>
      </c>
      <c r="C47" s="2" t="s">
        <v>585</v>
      </c>
      <c r="D47" s="3" t="s">
        <v>692</v>
      </c>
      <c r="E47" s="3" t="s">
        <v>571</v>
      </c>
      <c r="F47" s="3" t="s">
        <v>586</v>
      </c>
      <c r="G47" s="25">
        <v>1571</v>
      </c>
      <c r="H47" s="4" t="s">
        <v>572</v>
      </c>
      <c r="I47" s="20" t="s">
        <v>868</v>
      </c>
      <c r="J47" s="6" t="s">
        <v>869</v>
      </c>
      <c r="K47" t="s">
        <v>702</v>
      </c>
      <c r="L47" s="7" t="s">
        <v>603</v>
      </c>
      <c r="M47" t="s">
        <v>679</v>
      </c>
      <c r="P47" s="8" t="s">
        <v>870</v>
      </c>
    </row>
    <row r="48" spans="1:16" ht="12.75">
      <c r="A48" s="1">
        <f t="shared" si="0"/>
        <v>40</v>
      </c>
      <c r="B48" t="s">
        <v>792</v>
      </c>
      <c r="C48" s="2" t="s">
        <v>585</v>
      </c>
      <c r="D48" s="3" t="s">
        <v>871</v>
      </c>
      <c r="E48" s="3" t="s">
        <v>882</v>
      </c>
      <c r="F48" s="3" t="s">
        <v>594</v>
      </c>
      <c r="G48" s="25">
        <v>1571</v>
      </c>
      <c r="H48" s="4" t="s">
        <v>572</v>
      </c>
      <c r="I48" s="20" t="s">
        <v>883</v>
      </c>
      <c r="J48" s="6" t="s">
        <v>598</v>
      </c>
      <c r="K48" t="s">
        <v>598</v>
      </c>
      <c r="L48" s="7" t="s">
        <v>603</v>
      </c>
      <c r="M48" t="s">
        <v>600</v>
      </c>
      <c r="P48" s="8" t="s">
        <v>884</v>
      </c>
    </row>
    <row r="49" spans="1:16" ht="12.75">
      <c r="A49" s="1">
        <f t="shared" si="0"/>
        <v>41</v>
      </c>
      <c r="B49" t="s">
        <v>792</v>
      </c>
      <c r="C49" s="2" t="s">
        <v>585</v>
      </c>
      <c r="D49" s="3" t="s">
        <v>607</v>
      </c>
      <c r="E49" s="3" t="s">
        <v>871</v>
      </c>
      <c r="F49" s="3" t="s">
        <v>594</v>
      </c>
      <c r="G49" s="25">
        <v>1571</v>
      </c>
      <c r="H49" s="4" t="s">
        <v>572</v>
      </c>
      <c r="I49" s="20" t="s">
        <v>891</v>
      </c>
      <c r="J49" s="6" t="s">
        <v>604</v>
      </c>
      <c r="K49" t="s">
        <v>580</v>
      </c>
      <c r="L49" s="7" t="s">
        <v>603</v>
      </c>
      <c r="M49" t="s">
        <v>845</v>
      </c>
      <c r="P49" s="8" t="s">
        <v>892</v>
      </c>
    </row>
    <row r="50" spans="1:16" ht="12.75">
      <c r="A50" s="1">
        <f t="shared" si="0"/>
        <v>42</v>
      </c>
      <c r="B50" t="s">
        <v>792</v>
      </c>
      <c r="C50" s="2" t="s">
        <v>585</v>
      </c>
      <c r="D50" s="3" t="s">
        <v>607</v>
      </c>
      <c r="E50" s="3" t="s">
        <v>848</v>
      </c>
      <c r="F50" s="3" t="s">
        <v>594</v>
      </c>
      <c r="G50" s="25">
        <v>1571</v>
      </c>
      <c r="H50" s="4" t="s">
        <v>572</v>
      </c>
      <c r="I50" s="20" t="s">
        <v>944</v>
      </c>
      <c r="J50" s="6" t="s">
        <v>751</v>
      </c>
      <c r="K50" t="s">
        <v>704</v>
      </c>
      <c r="L50" s="7" t="s">
        <v>603</v>
      </c>
      <c r="M50" t="s">
        <v>683</v>
      </c>
      <c r="P50" s="8" t="s">
        <v>897</v>
      </c>
    </row>
    <row r="51" spans="1:13" ht="12.75">
      <c r="A51" s="1">
        <f t="shared" si="0"/>
        <v>43</v>
      </c>
      <c r="B51" t="s">
        <v>792</v>
      </c>
      <c r="C51" s="2" t="s">
        <v>585</v>
      </c>
      <c r="D51" s="3" t="s">
        <v>882</v>
      </c>
      <c r="E51" s="3" t="s">
        <v>574</v>
      </c>
      <c r="F51" s="3" t="s">
        <v>594</v>
      </c>
      <c r="G51" s="25">
        <v>1571</v>
      </c>
      <c r="H51" s="4" t="s">
        <v>572</v>
      </c>
      <c r="I51" s="20" t="s">
        <v>596</v>
      </c>
      <c r="J51" s="6" t="s">
        <v>702</v>
      </c>
      <c r="K51" t="s">
        <v>898</v>
      </c>
      <c r="L51" s="7" t="s">
        <v>603</v>
      </c>
      <c r="M51" t="s">
        <v>899</v>
      </c>
    </row>
    <row r="52" spans="1:16" ht="12.75">
      <c r="A52" s="1">
        <f t="shared" si="0"/>
        <v>44</v>
      </c>
      <c r="B52" t="s">
        <v>792</v>
      </c>
      <c r="C52" s="2" t="s">
        <v>585</v>
      </c>
      <c r="D52" s="3" t="s">
        <v>617</v>
      </c>
      <c r="E52" s="3" t="s">
        <v>602</v>
      </c>
      <c r="F52" s="3" t="s">
        <v>588</v>
      </c>
      <c r="G52" s="25">
        <v>1571</v>
      </c>
      <c r="H52" s="4" t="s">
        <v>572</v>
      </c>
      <c r="I52" s="20" t="s">
        <v>849</v>
      </c>
      <c r="J52" s="6" t="s">
        <v>683</v>
      </c>
      <c r="K52" t="s">
        <v>751</v>
      </c>
      <c r="L52" s="7" t="s">
        <v>603</v>
      </c>
      <c r="M52" t="s">
        <v>679</v>
      </c>
      <c r="P52" s="8" t="s">
        <v>910</v>
      </c>
    </row>
    <row r="53" spans="1:13" ht="12.75">
      <c r="A53" s="1">
        <f t="shared" si="0"/>
        <v>45</v>
      </c>
      <c r="B53" t="s">
        <v>792</v>
      </c>
      <c r="C53" s="2" t="s">
        <v>585</v>
      </c>
      <c r="D53" s="3" t="s">
        <v>617</v>
      </c>
      <c r="E53" s="3" t="s">
        <v>586</v>
      </c>
      <c r="F53" s="3" t="s">
        <v>587</v>
      </c>
      <c r="G53" s="25">
        <v>1571</v>
      </c>
      <c r="H53" s="4" t="s">
        <v>572</v>
      </c>
      <c r="I53" s="20" t="s">
        <v>911</v>
      </c>
      <c r="J53" s="6" t="s">
        <v>717</v>
      </c>
      <c r="K53" t="s">
        <v>702</v>
      </c>
      <c r="L53" s="7" t="s">
        <v>603</v>
      </c>
      <c r="M53" t="s">
        <v>577</v>
      </c>
    </row>
    <row r="54" spans="1:16" ht="12.75">
      <c r="A54" s="1">
        <f t="shared" si="0"/>
        <v>46</v>
      </c>
      <c r="B54" t="s">
        <v>792</v>
      </c>
      <c r="C54" s="2" t="s">
        <v>585</v>
      </c>
      <c r="D54" s="3" t="s">
        <v>617</v>
      </c>
      <c r="E54" s="3" t="s">
        <v>594</v>
      </c>
      <c r="F54" s="3" t="s">
        <v>587</v>
      </c>
      <c r="G54" s="25">
        <v>1571</v>
      </c>
      <c r="H54" s="4" t="s">
        <v>572</v>
      </c>
      <c r="I54" s="20" t="s">
        <v>912</v>
      </c>
      <c r="J54" s="6" t="s">
        <v>598</v>
      </c>
      <c r="K54" t="s">
        <v>888</v>
      </c>
      <c r="L54" s="7" t="s">
        <v>603</v>
      </c>
      <c r="M54" t="s">
        <v>573</v>
      </c>
      <c r="P54" s="8" t="s">
        <v>913</v>
      </c>
    </row>
    <row r="55" spans="1:16" ht="12.75">
      <c r="A55" s="1">
        <f t="shared" si="0"/>
        <v>47</v>
      </c>
      <c r="B55" t="s">
        <v>792</v>
      </c>
      <c r="C55" s="2" t="s">
        <v>585</v>
      </c>
      <c r="D55" s="3" t="s">
        <v>793</v>
      </c>
      <c r="E55" s="3" t="s">
        <v>631</v>
      </c>
      <c r="F55" s="3" t="s">
        <v>634</v>
      </c>
      <c r="G55" s="25">
        <v>1571</v>
      </c>
      <c r="H55" s="4" t="s">
        <v>572</v>
      </c>
      <c r="I55" s="20" t="s">
        <v>927</v>
      </c>
      <c r="J55" s="6" t="s">
        <v>845</v>
      </c>
      <c r="K55" t="s">
        <v>682</v>
      </c>
      <c r="L55" s="7" t="s">
        <v>603</v>
      </c>
      <c r="M55" t="s">
        <v>928</v>
      </c>
      <c r="P55" s="8" t="s">
        <v>929</v>
      </c>
    </row>
    <row r="56" spans="1:16" ht="12.75">
      <c r="A56" s="1">
        <f t="shared" si="0"/>
        <v>48</v>
      </c>
      <c r="B56" t="s">
        <v>792</v>
      </c>
      <c r="C56" s="2" t="s">
        <v>585</v>
      </c>
      <c r="D56" s="3" t="s">
        <v>699</v>
      </c>
      <c r="E56" s="3" t="s">
        <v>811</v>
      </c>
      <c r="F56" s="3" t="s">
        <v>595</v>
      </c>
      <c r="G56" s="25">
        <v>1571</v>
      </c>
      <c r="H56" s="4" t="s">
        <v>572</v>
      </c>
      <c r="I56" s="20" t="s">
        <v>581</v>
      </c>
      <c r="J56" s="6" t="s">
        <v>573</v>
      </c>
      <c r="K56" t="s">
        <v>718</v>
      </c>
      <c r="L56" s="7" t="s">
        <v>603</v>
      </c>
      <c r="M56" t="s">
        <v>899</v>
      </c>
      <c r="P56" s="8" t="s">
        <v>934</v>
      </c>
    </row>
    <row r="57" spans="1:16" ht="12.75">
      <c r="A57" s="1">
        <f t="shared" si="0"/>
        <v>49</v>
      </c>
      <c r="B57" t="s">
        <v>792</v>
      </c>
      <c r="C57" s="2" t="s">
        <v>585</v>
      </c>
      <c r="D57" s="3" t="s">
        <v>701</v>
      </c>
      <c r="E57" s="3" t="s">
        <v>692</v>
      </c>
      <c r="F57" s="3" t="s">
        <v>571</v>
      </c>
      <c r="G57" s="25">
        <v>1571</v>
      </c>
      <c r="H57" s="4" t="s">
        <v>572</v>
      </c>
      <c r="I57" s="20" t="s">
        <v>947</v>
      </c>
      <c r="J57" s="6" t="s">
        <v>679</v>
      </c>
      <c r="K57" t="s">
        <v>623</v>
      </c>
      <c r="L57" s="7" t="s">
        <v>603</v>
      </c>
      <c r="M57" t="s">
        <v>712</v>
      </c>
      <c r="P57" s="8" t="s">
        <v>948</v>
      </c>
    </row>
    <row r="58" spans="1:16" ht="12.75">
      <c r="A58" s="1">
        <f t="shared" si="0"/>
        <v>50</v>
      </c>
      <c r="B58" t="s">
        <v>792</v>
      </c>
      <c r="C58" s="2" t="s">
        <v>585</v>
      </c>
      <c r="D58" s="3" t="s">
        <v>701</v>
      </c>
      <c r="E58" s="3" t="s">
        <v>629</v>
      </c>
      <c r="F58" s="3" t="s">
        <v>571</v>
      </c>
      <c r="G58" s="25">
        <v>1571</v>
      </c>
      <c r="H58" s="4" t="s">
        <v>572</v>
      </c>
      <c r="I58" s="20" t="s">
        <v>596</v>
      </c>
      <c r="J58" s="6" t="s">
        <v>951</v>
      </c>
      <c r="K58" t="s">
        <v>603</v>
      </c>
      <c r="L58" s="7" t="s">
        <v>603</v>
      </c>
      <c r="M58" t="s">
        <v>952</v>
      </c>
      <c r="P58" s="8" t="s">
        <v>953</v>
      </c>
    </row>
    <row r="59" spans="1:16" ht="12.75">
      <c r="A59" s="1">
        <f t="shared" si="0"/>
        <v>51</v>
      </c>
      <c r="B59" t="s">
        <v>792</v>
      </c>
      <c r="C59" s="2" t="s">
        <v>585</v>
      </c>
      <c r="D59" s="3" t="s">
        <v>621</v>
      </c>
      <c r="E59" s="3" t="s">
        <v>848</v>
      </c>
      <c r="F59" s="3" t="s">
        <v>571</v>
      </c>
      <c r="G59" s="25">
        <v>1571</v>
      </c>
      <c r="H59" s="4" t="s">
        <v>572</v>
      </c>
      <c r="I59" s="20" t="s">
        <v>954</v>
      </c>
      <c r="J59" s="6" t="s">
        <v>577</v>
      </c>
      <c r="K59" t="s">
        <v>604</v>
      </c>
      <c r="L59" s="7" t="s">
        <v>603</v>
      </c>
      <c r="M59" t="s">
        <v>600</v>
      </c>
      <c r="P59" s="28" t="s">
        <v>955</v>
      </c>
    </row>
    <row r="60" spans="1:16" ht="12.75">
      <c r="A60" s="1">
        <f t="shared" si="0"/>
        <v>52</v>
      </c>
      <c r="B60" t="s">
        <v>792</v>
      </c>
      <c r="C60" s="2" t="s">
        <v>585</v>
      </c>
      <c r="D60" s="3" t="s">
        <v>621</v>
      </c>
      <c r="E60" s="3" t="s">
        <v>607</v>
      </c>
      <c r="F60" s="3" t="s">
        <v>575</v>
      </c>
      <c r="G60" s="25">
        <v>1571</v>
      </c>
      <c r="H60" s="4" t="s">
        <v>572</v>
      </c>
      <c r="I60" s="20" t="s">
        <v>625</v>
      </c>
      <c r="J60" s="6" t="s">
        <v>573</v>
      </c>
      <c r="K60" t="s">
        <v>751</v>
      </c>
      <c r="L60" s="7" t="s">
        <v>603</v>
      </c>
      <c r="M60" t="s">
        <v>845</v>
      </c>
      <c r="P60" s="8" t="s">
        <v>958</v>
      </c>
    </row>
    <row r="61" spans="1:13" ht="12.75">
      <c r="A61" s="1">
        <f t="shared" si="0"/>
        <v>53</v>
      </c>
      <c r="B61" t="s">
        <v>792</v>
      </c>
      <c r="C61" s="2" t="s">
        <v>585</v>
      </c>
      <c r="D61" s="3" t="s">
        <v>629</v>
      </c>
      <c r="E61" s="3" t="s">
        <v>579</v>
      </c>
      <c r="F61" s="3" t="s">
        <v>575</v>
      </c>
      <c r="G61" s="25">
        <v>1571</v>
      </c>
      <c r="H61" s="4" t="s">
        <v>572</v>
      </c>
      <c r="I61" s="20" t="s">
        <v>962</v>
      </c>
      <c r="J61" s="6" t="s">
        <v>603</v>
      </c>
      <c r="K61" t="s">
        <v>580</v>
      </c>
      <c r="L61" s="7" t="s">
        <v>603</v>
      </c>
      <c r="M61" t="s">
        <v>845</v>
      </c>
    </row>
    <row r="62" spans="1:16" ht="12.75">
      <c r="A62" s="1">
        <f t="shared" si="0"/>
        <v>54</v>
      </c>
      <c r="B62" t="s">
        <v>792</v>
      </c>
      <c r="C62" s="2" t="s">
        <v>585</v>
      </c>
      <c r="D62" s="3" t="s">
        <v>629</v>
      </c>
      <c r="E62" s="3" t="s">
        <v>574</v>
      </c>
      <c r="F62" s="3" t="s">
        <v>612</v>
      </c>
      <c r="G62" s="25">
        <v>1571</v>
      </c>
      <c r="H62" s="4" t="s">
        <v>572</v>
      </c>
      <c r="I62" s="20" t="s">
        <v>625</v>
      </c>
      <c r="J62" s="6" t="s">
        <v>928</v>
      </c>
      <c r="K62" t="s">
        <v>598</v>
      </c>
      <c r="L62" s="7" t="s">
        <v>603</v>
      </c>
      <c r="M62" t="s">
        <v>845</v>
      </c>
      <c r="P62" s="8" t="s">
        <v>971</v>
      </c>
    </row>
    <row r="63" spans="1:16" ht="12.75">
      <c r="A63" s="1">
        <f t="shared" si="0"/>
        <v>55</v>
      </c>
      <c r="B63" t="s">
        <v>792</v>
      </c>
      <c r="C63" s="2" t="s">
        <v>585</v>
      </c>
      <c r="D63" s="3" t="s">
        <v>602</v>
      </c>
      <c r="E63" s="3" t="s">
        <v>710</v>
      </c>
      <c r="F63" s="3" t="s">
        <v>612</v>
      </c>
      <c r="G63" s="25">
        <v>1571</v>
      </c>
      <c r="H63" s="4" t="s">
        <v>572</v>
      </c>
      <c r="I63" s="20" t="s">
        <v>972</v>
      </c>
      <c r="J63" s="6" t="s">
        <v>598</v>
      </c>
      <c r="K63" t="s">
        <v>597</v>
      </c>
      <c r="L63" s="7" t="s">
        <v>603</v>
      </c>
      <c r="M63" t="s">
        <v>845</v>
      </c>
      <c r="P63" s="8" t="s">
        <v>973</v>
      </c>
    </row>
    <row r="64" spans="1:16" ht="12.75">
      <c r="A64" s="1">
        <f t="shared" si="0"/>
        <v>56</v>
      </c>
      <c r="B64" t="s">
        <v>792</v>
      </c>
      <c r="C64" s="2" t="s">
        <v>585</v>
      </c>
      <c r="D64" s="3" t="s">
        <v>678</v>
      </c>
      <c r="E64" s="3" t="s">
        <v>571</v>
      </c>
      <c r="F64" s="3" t="s">
        <v>829</v>
      </c>
      <c r="G64" s="25">
        <v>1571</v>
      </c>
      <c r="H64" s="4" t="s">
        <v>572</v>
      </c>
      <c r="I64" s="20" t="s">
        <v>983</v>
      </c>
      <c r="J64" s="6" t="s">
        <v>609</v>
      </c>
      <c r="K64" t="s">
        <v>609</v>
      </c>
      <c r="L64" s="7" t="s">
        <v>603</v>
      </c>
      <c r="M64" t="s">
        <v>603</v>
      </c>
      <c r="P64" s="8" t="s">
        <v>910</v>
      </c>
    </row>
    <row r="65" spans="1:16" ht="12.75">
      <c r="A65" s="1">
        <f t="shared" si="0"/>
        <v>57</v>
      </c>
      <c r="B65" t="s">
        <v>792</v>
      </c>
      <c r="C65" s="2" t="s">
        <v>585</v>
      </c>
      <c r="D65" s="3" t="s">
        <v>848</v>
      </c>
      <c r="E65" s="3" t="s">
        <v>587</v>
      </c>
      <c r="F65" s="3" t="s">
        <v>829</v>
      </c>
      <c r="G65" s="25">
        <v>1571</v>
      </c>
      <c r="H65" s="4" t="s">
        <v>572</v>
      </c>
      <c r="I65" s="20" t="s">
        <v>1000</v>
      </c>
      <c r="J65" s="6" t="s">
        <v>702</v>
      </c>
      <c r="K65" t="s">
        <v>603</v>
      </c>
      <c r="L65" s="7" t="s">
        <v>603</v>
      </c>
      <c r="M65" t="s">
        <v>1001</v>
      </c>
      <c r="P65" s="8" t="s">
        <v>1002</v>
      </c>
    </row>
    <row r="66" spans="1:16" ht="12.75">
      <c r="A66" s="1">
        <f t="shared" si="0"/>
        <v>58</v>
      </c>
      <c r="B66" t="s">
        <v>792</v>
      </c>
      <c r="C66" s="2" t="s">
        <v>585</v>
      </c>
      <c r="D66" s="3" t="s">
        <v>574</v>
      </c>
      <c r="E66" s="3" t="s">
        <v>575</v>
      </c>
      <c r="F66" s="3" t="s">
        <v>586</v>
      </c>
      <c r="G66" s="25">
        <v>1572</v>
      </c>
      <c r="H66" s="4" t="s">
        <v>572</v>
      </c>
      <c r="I66" s="20" t="s">
        <v>618</v>
      </c>
      <c r="J66" s="6" t="s">
        <v>846</v>
      </c>
      <c r="K66" t="s">
        <v>733</v>
      </c>
      <c r="L66" s="7" t="s">
        <v>603</v>
      </c>
      <c r="M66" t="s">
        <v>735</v>
      </c>
      <c r="P66" s="8" t="s">
        <v>1019</v>
      </c>
    </row>
    <row r="67" spans="1:16" ht="12.75">
      <c r="A67" s="1">
        <f t="shared" si="0"/>
        <v>59</v>
      </c>
      <c r="B67" t="s">
        <v>792</v>
      </c>
      <c r="C67" s="2" t="s">
        <v>585</v>
      </c>
      <c r="D67" s="3" t="s">
        <v>574</v>
      </c>
      <c r="E67" s="3" t="s">
        <v>692</v>
      </c>
      <c r="F67" s="3" t="s">
        <v>586</v>
      </c>
      <c r="G67" s="25">
        <v>1572</v>
      </c>
      <c r="H67" s="4" t="s">
        <v>572</v>
      </c>
      <c r="I67" s="20" t="s">
        <v>805</v>
      </c>
      <c r="J67" s="6" t="s">
        <v>702</v>
      </c>
      <c r="K67" t="s">
        <v>603</v>
      </c>
      <c r="L67" s="7" t="s">
        <v>603</v>
      </c>
      <c r="M67" t="s">
        <v>951</v>
      </c>
      <c r="P67" s="8" t="s">
        <v>1020</v>
      </c>
    </row>
    <row r="68" spans="1:16" ht="12.75">
      <c r="A68" s="1">
        <f t="shared" si="0"/>
        <v>60</v>
      </c>
      <c r="B68" t="s">
        <v>792</v>
      </c>
      <c r="C68" s="2" t="s">
        <v>585</v>
      </c>
      <c r="D68" s="3" t="s">
        <v>574</v>
      </c>
      <c r="E68" s="3" t="s">
        <v>692</v>
      </c>
      <c r="F68" s="3" t="s">
        <v>586</v>
      </c>
      <c r="G68" s="25">
        <v>1573</v>
      </c>
      <c r="H68" s="4" t="s">
        <v>572</v>
      </c>
      <c r="I68" s="20" t="s">
        <v>1021</v>
      </c>
      <c r="J68" s="6" t="s">
        <v>577</v>
      </c>
      <c r="K68" t="s">
        <v>590</v>
      </c>
      <c r="L68" s="7" t="s">
        <v>603</v>
      </c>
      <c r="M68" t="s">
        <v>573</v>
      </c>
      <c r="P68" s="28" t="s">
        <v>1022</v>
      </c>
    </row>
    <row r="69" spans="1:13" ht="12.75">
      <c r="A69" s="1">
        <f t="shared" si="0"/>
        <v>61</v>
      </c>
      <c r="B69" t="s">
        <v>792</v>
      </c>
      <c r="C69" s="2" t="s">
        <v>585</v>
      </c>
      <c r="D69" s="3" t="s">
        <v>856</v>
      </c>
      <c r="E69" s="3" t="s">
        <v>621</v>
      </c>
      <c r="F69" s="3" t="s">
        <v>586</v>
      </c>
      <c r="G69" s="25">
        <v>1572</v>
      </c>
      <c r="H69" s="4" t="s">
        <v>572</v>
      </c>
      <c r="I69" s="20" t="s">
        <v>685</v>
      </c>
      <c r="J69" s="6" t="s">
        <v>578</v>
      </c>
      <c r="L69" s="7" t="s">
        <v>603</v>
      </c>
      <c r="M69" t="s">
        <v>1025</v>
      </c>
    </row>
    <row r="70" spans="1:16" ht="12.75">
      <c r="A70" s="1">
        <f t="shared" si="0"/>
        <v>62</v>
      </c>
      <c r="B70" t="s">
        <v>792</v>
      </c>
      <c r="C70" s="2" t="s">
        <v>585</v>
      </c>
      <c r="D70" s="3" t="s">
        <v>631</v>
      </c>
      <c r="E70" s="3" t="s">
        <v>811</v>
      </c>
      <c r="F70" s="3" t="s">
        <v>594</v>
      </c>
      <c r="G70" s="25">
        <v>1572</v>
      </c>
      <c r="H70" s="4" t="s">
        <v>572</v>
      </c>
      <c r="I70" s="20" t="s">
        <v>839</v>
      </c>
      <c r="J70" s="6" t="s">
        <v>824</v>
      </c>
      <c r="K70" t="s">
        <v>1034</v>
      </c>
      <c r="L70" s="7" t="s">
        <v>603</v>
      </c>
      <c r="M70" t="s">
        <v>577</v>
      </c>
      <c r="P70" s="8" t="s">
        <v>1035</v>
      </c>
    </row>
    <row r="71" spans="1:16" ht="12.75">
      <c r="A71" s="1">
        <f t="shared" si="0"/>
        <v>63</v>
      </c>
      <c r="B71" t="s">
        <v>792</v>
      </c>
      <c r="C71" s="2" t="s">
        <v>585</v>
      </c>
      <c r="D71" s="3" t="s">
        <v>631</v>
      </c>
      <c r="E71" s="3" t="s">
        <v>811</v>
      </c>
      <c r="F71" s="3" t="s">
        <v>594</v>
      </c>
      <c r="G71" s="25">
        <v>1572</v>
      </c>
      <c r="H71" s="4" t="s">
        <v>572</v>
      </c>
      <c r="I71" s="20" t="s">
        <v>592</v>
      </c>
      <c r="J71" s="6" t="s">
        <v>598</v>
      </c>
      <c r="K71" t="s">
        <v>1036</v>
      </c>
      <c r="L71" s="7" t="s">
        <v>603</v>
      </c>
      <c r="M71" t="s">
        <v>573</v>
      </c>
      <c r="P71" s="8" t="s">
        <v>1037</v>
      </c>
    </row>
    <row r="72" spans="1:16" ht="12.75">
      <c r="A72" s="1">
        <f t="shared" si="0"/>
        <v>64</v>
      </c>
      <c r="B72" t="s">
        <v>792</v>
      </c>
      <c r="C72" s="2" t="s">
        <v>585</v>
      </c>
      <c r="D72" s="3" t="s">
        <v>710</v>
      </c>
      <c r="E72" s="3" t="s">
        <v>793</v>
      </c>
      <c r="F72" s="3" t="s">
        <v>594</v>
      </c>
      <c r="G72" s="25">
        <v>1572</v>
      </c>
      <c r="H72" s="4" t="s">
        <v>572</v>
      </c>
      <c r="I72" s="20" t="s">
        <v>868</v>
      </c>
      <c r="J72" s="6" t="s">
        <v>573</v>
      </c>
      <c r="K72" t="s">
        <v>580</v>
      </c>
      <c r="L72" s="7" t="s">
        <v>603</v>
      </c>
      <c r="M72" t="s">
        <v>851</v>
      </c>
      <c r="P72" s="8" t="s">
        <v>3</v>
      </c>
    </row>
    <row r="73" spans="1:16" ht="12.75">
      <c r="A73" s="1">
        <f aca="true" t="shared" si="1" ref="A73:A136">1+A72</f>
        <v>65</v>
      </c>
      <c r="B73" t="s">
        <v>792</v>
      </c>
      <c r="C73" s="2" t="s">
        <v>585</v>
      </c>
      <c r="D73" s="3" t="s">
        <v>710</v>
      </c>
      <c r="E73" s="3" t="s">
        <v>678</v>
      </c>
      <c r="F73" s="3" t="s">
        <v>594</v>
      </c>
      <c r="G73" s="25">
        <v>1572</v>
      </c>
      <c r="H73" s="4" t="s">
        <v>572</v>
      </c>
      <c r="I73" s="20" t="s">
        <v>618</v>
      </c>
      <c r="J73" s="6" t="s">
        <v>604</v>
      </c>
      <c r="K73" t="s">
        <v>702</v>
      </c>
      <c r="L73" s="7" t="s">
        <v>603</v>
      </c>
      <c r="M73" t="s">
        <v>10</v>
      </c>
      <c r="P73" s="8" t="s">
        <v>11</v>
      </c>
    </row>
    <row r="74" spans="1:13" ht="12.75">
      <c r="A74" s="1">
        <f t="shared" si="1"/>
        <v>66</v>
      </c>
      <c r="B74" t="s">
        <v>792</v>
      </c>
      <c r="C74" s="2" t="s">
        <v>585</v>
      </c>
      <c r="D74" s="3" t="s">
        <v>710</v>
      </c>
      <c r="E74" s="3" t="s">
        <v>574</v>
      </c>
      <c r="F74" s="3" t="s">
        <v>594</v>
      </c>
      <c r="G74" s="25">
        <v>1572</v>
      </c>
      <c r="H74" s="4" t="s">
        <v>572</v>
      </c>
      <c r="I74" s="20" t="s">
        <v>839</v>
      </c>
      <c r="J74" s="6" t="s">
        <v>12</v>
      </c>
      <c r="K74" s="27" t="s">
        <v>13</v>
      </c>
      <c r="L74" s="7" t="s">
        <v>603</v>
      </c>
      <c r="M74" t="s">
        <v>14</v>
      </c>
    </row>
    <row r="75" spans="1:16" ht="12.75">
      <c r="A75" s="1">
        <f t="shared" si="1"/>
        <v>67</v>
      </c>
      <c r="B75" t="s">
        <v>792</v>
      </c>
      <c r="C75" s="2" t="s">
        <v>585</v>
      </c>
      <c r="D75" s="3" t="s">
        <v>579</v>
      </c>
      <c r="E75" s="3" t="s">
        <v>629</v>
      </c>
      <c r="F75" s="3" t="s">
        <v>588</v>
      </c>
      <c r="G75" s="25">
        <v>1572</v>
      </c>
      <c r="H75" s="4" t="s">
        <v>572</v>
      </c>
      <c r="I75" s="20" t="s">
        <v>589</v>
      </c>
      <c r="J75" s="6" t="s">
        <v>702</v>
      </c>
      <c r="K75" s="27" t="s">
        <v>597</v>
      </c>
      <c r="L75" s="7" t="s">
        <v>603</v>
      </c>
      <c r="M75" t="s">
        <v>603</v>
      </c>
      <c r="P75" s="8" t="s">
        <v>24</v>
      </c>
    </row>
    <row r="76" spans="1:16" ht="12.75">
      <c r="A76" s="1">
        <f t="shared" si="1"/>
        <v>68</v>
      </c>
      <c r="B76" t="s">
        <v>792</v>
      </c>
      <c r="C76" s="2" t="s">
        <v>585</v>
      </c>
      <c r="D76" s="3" t="s">
        <v>579</v>
      </c>
      <c r="E76" s="3" t="s">
        <v>621</v>
      </c>
      <c r="F76" s="3" t="s">
        <v>588</v>
      </c>
      <c r="G76" s="25">
        <v>1572</v>
      </c>
      <c r="H76" s="4" t="s">
        <v>572</v>
      </c>
      <c r="I76" s="20" t="s">
        <v>25</v>
      </c>
      <c r="J76" s="6" t="s">
        <v>14</v>
      </c>
      <c r="K76" s="27" t="s">
        <v>26</v>
      </c>
      <c r="L76" s="7" t="s">
        <v>603</v>
      </c>
      <c r="M76" t="s">
        <v>851</v>
      </c>
      <c r="P76" s="8" t="s">
        <v>27</v>
      </c>
    </row>
    <row r="77" spans="1:16" ht="12.75">
      <c r="A77" s="1">
        <f t="shared" si="1"/>
        <v>69</v>
      </c>
      <c r="B77" t="s">
        <v>792</v>
      </c>
      <c r="C77" s="2" t="s">
        <v>585</v>
      </c>
      <c r="D77" s="3" t="s">
        <v>579</v>
      </c>
      <c r="E77" s="3" t="s">
        <v>710</v>
      </c>
      <c r="F77" s="3" t="s">
        <v>588</v>
      </c>
      <c r="G77" s="25">
        <v>1572</v>
      </c>
      <c r="H77" s="4" t="s">
        <v>572</v>
      </c>
      <c r="I77" s="20" t="s">
        <v>805</v>
      </c>
      <c r="J77" s="27" t="s">
        <v>683</v>
      </c>
      <c r="K77" s="27" t="s">
        <v>924</v>
      </c>
      <c r="L77" s="7" t="s">
        <v>603</v>
      </c>
      <c r="M77" t="s">
        <v>20</v>
      </c>
      <c r="P77" s="8" t="s">
        <v>28</v>
      </c>
    </row>
    <row r="78" spans="1:16" ht="12.75">
      <c r="A78" s="1">
        <f t="shared" si="1"/>
        <v>70</v>
      </c>
      <c r="B78" t="s">
        <v>792</v>
      </c>
      <c r="C78" s="2" t="s">
        <v>585</v>
      </c>
      <c r="D78" s="3" t="s">
        <v>579</v>
      </c>
      <c r="E78" s="3" t="s">
        <v>571</v>
      </c>
      <c r="F78" s="3" t="s">
        <v>587</v>
      </c>
      <c r="G78" s="25">
        <v>1572</v>
      </c>
      <c r="H78" s="4" t="s">
        <v>572</v>
      </c>
      <c r="I78" s="20" t="s">
        <v>29</v>
      </c>
      <c r="J78" s="27" t="s">
        <v>30</v>
      </c>
      <c r="K78" s="27" t="s">
        <v>842</v>
      </c>
      <c r="L78" s="7" t="s">
        <v>603</v>
      </c>
      <c r="M78" t="s">
        <v>712</v>
      </c>
      <c r="P78" s="8" t="s">
        <v>31</v>
      </c>
    </row>
    <row r="79" spans="1:16" ht="12.75">
      <c r="A79" s="1">
        <f t="shared" si="1"/>
        <v>71</v>
      </c>
      <c r="B79" t="s">
        <v>792</v>
      </c>
      <c r="C79" s="2" t="s">
        <v>585</v>
      </c>
      <c r="D79" s="3" t="s">
        <v>753</v>
      </c>
      <c r="E79" s="3" t="s">
        <v>586</v>
      </c>
      <c r="F79" s="3" t="s">
        <v>634</v>
      </c>
      <c r="G79" s="25">
        <v>1572</v>
      </c>
      <c r="H79" s="4" t="s">
        <v>572</v>
      </c>
      <c r="I79" s="20" t="s">
        <v>726</v>
      </c>
      <c r="J79" s="27" t="s">
        <v>689</v>
      </c>
      <c r="K79" s="27" t="s">
        <v>40</v>
      </c>
      <c r="L79" s="7" t="s">
        <v>603</v>
      </c>
      <c r="M79" t="s">
        <v>603</v>
      </c>
      <c r="P79" s="8" t="s">
        <v>41</v>
      </c>
    </row>
    <row r="80" spans="1:16" ht="12.75">
      <c r="A80" s="1">
        <f t="shared" si="1"/>
        <v>72</v>
      </c>
      <c r="B80" t="s">
        <v>792</v>
      </c>
      <c r="C80" s="2" t="s">
        <v>585</v>
      </c>
      <c r="D80" s="3" t="s">
        <v>753</v>
      </c>
      <c r="E80" s="3" t="s">
        <v>594</v>
      </c>
      <c r="F80" s="3" t="s">
        <v>634</v>
      </c>
      <c r="G80" s="25">
        <v>1572</v>
      </c>
      <c r="H80" s="4" t="s">
        <v>572</v>
      </c>
      <c r="I80" s="20" t="s">
        <v>43</v>
      </c>
      <c r="J80" s="27" t="s">
        <v>44</v>
      </c>
      <c r="K80" s="27" t="s">
        <v>718</v>
      </c>
      <c r="L80" s="7" t="s">
        <v>603</v>
      </c>
      <c r="M80" t="s">
        <v>619</v>
      </c>
      <c r="P80" s="8" t="s">
        <v>45</v>
      </c>
    </row>
    <row r="81" spans="1:16" ht="12.75">
      <c r="A81" s="1">
        <f t="shared" si="1"/>
        <v>73</v>
      </c>
      <c r="B81" t="s">
        <v>792</v>
      </c>
      <c r="C81" s="2" t="s">
        <v>585</v>
      </c>
      <c r="D81" s="3" t="s">
        <v>52</v>
      </c>
      <c r="E81" s="3" t="s">
        <v>802</v>
      </c>
      <c r="F81" s="3" t="s">
        <v>634</v>
      </c>
      <c r="G81" s="25">
        <v>1572</v>
      </c>
      <c r="H81" s="4" t="s">
        <v>572</v>
      </c>
      <c r="I81" s="20" t="s">
        <v>625</v>
      </c>
      <c r="J81" s="27" t="s">
        <v>598</v>
      </c>
      <c r="K81" s="27" t="s">
        <v>604</v>
      </c>
      <c r="L81" s="7" t="s">
        <v>603</v>
      </c>
      <c r="M81" t="s">
        <v>576</v>
      </c>
      <c r="P81" s="8" t="s">
        <v>55</v>
      </c>
    </row>
    <row r="82" spans="1:16" ht="12.75">
      <c r="A82" s="1">
        <f t="shared" si="1"/>
        <v>74</v>
      </c>
      <c r="B82" t="s">
        <v>792</v>
      </c>
      <c r="C82" s="2" t="s">
        <v>585</v>
      </c>
      <c r="D82" s="3" t="s">
        <v>52</v>
      </c>
      <c r="E82" s="3" t="s">
        <v>587</v>
      </c>
      <c r="F82" s="3" t="s">
        <v>595</v>
      </c>
      <c r="G82" s="25">
        <v>1572</v>
      </c>
      <c r="H82" s="4" t="s">
        <v>572</v>
      </c>
      <c r="I82" s="20" t="s">
        <v>596</v>
      </c>
      <c r="J82" s="27" t="s">
        <v>49</v>
      </c>
      <c r="K82" s="27" t="s">
        <v>598</v>
      </c>
      <c r="L82" s="7" t="s">
        <v>603</v>
      </c>
      <c r="M82" t="s">
        <v>573</v>
      </c>
      <c r="P82" s="8" t="s">
        <v>58</v>
      </c>
    </row>
    <row r="83" spans="1:16" ht="12.75">
      <c r="A83" s="1">
        <f t="shared" si="1"/>
        <v>75</v>
      </c>
      <c r="B83" t="s">
        <v>792</v>
      </c>
      <c r="C83" s="2" t="s">
        <v>585</v>
      </c>
      <c r="D83" s="3" t="s">
        <v>74</v>
      </c>
      <c r="E83" s="3" t="s">
        <v>856</v>
      </c>
      <c r="F83" s="3" t="s">
        <v>595</v>
      </c>
      <c r="G83" s="25">
        <v>1572</v>
      </c>
      <c r="H83" s="4" t="s">
        <v>572</v>
      </c>
      <c r="I83" s="20" t="s">
        <v>65</v>
      </c>
      <c r="J83" s="27" t="s">
        <v>603</v>
      </c>
      <c r="K83" s="27" t="s">
        <v>597</v>
      </c>
      <c r="L83" s="7" t="s">
        <v>603</v>
      </c>
      <c r="M83" t="s">
        <v>708</v>
      </c>
      <c r="P83" s="8" t="s">
        <v>66</v>
      </c>
    </row>
    <row r="84" spans="1:16" ht="12.75">
      <c r="A84" s="1">
        <f t="shared" si="1"/>
        <v>76</v>
      </c>
      <c r="B84" t="s">
        <v>792</v>
      </c>
      <c r="C84" s="2" t="s">
        <v>585</v>
      </c>
      <c r="D84" s="3" t="s">
        <v>74</v>
      </c>
      <c r="E84" s="3" t="s">
        <v>594</v>
      </c>
      <c r="F84" s="3" t="s">
        <v>571</v>
      </c>
      <c r="G84" s="25">
        <v>1572</v>
      </c>
      <c r="H84" s="4" t="s">
        <v>572</v>
      </c>
      <c r="I84" s="20" t="s">
        <v>737</v>
      </c>
      <c r="J84" s="27" t="s">
        <v>702</v>
      </c>
      <c r="K84" s="27" t="s">
        <v>68</v>
      </c>
      <c r="L84" s="7" t="s">
        <v>603</v>
      </c>
      <c r="M84" t="s">
        <v>603</v>
      </c>
      <c r="P84" s="8" t="s">
        <v>69</v>
      </c>
    </row>
    <row r="85" spans="1:16" ht="12.75">
      <c r="A85" s="1">
        <f t="shared" si="1"/>
        <v>77</v>
      </c>
      <c r="B85" t="s">
        <v>792</v>
      </c>
      <c r="C85" s="2" t="s">
        <v>585</v>
      </c>
      <c r="D85" s="3" t="s">
        <v>75</v>
      </c>
      <c r="E85" s="3" t="s">
        <v>882</v>
      </c>
      <c r="F85" s="3" t="s">
        <v>575</v>
      </c>
      <c r="G85" s="25">
        <v>1572</v>
      </c>
      <c r="H85" s="4" t="s">
        <v>572</v>
      </c>
      <c r="I85" s="20" t="s">
        <v>84</v>
      </c>
      <c r="J85" s="27" t="s">
        <v>761</v>
      </c>
      <c r="K85" s="27" t="s">
        <v>603</v>
      </c>
      <c r="L85" s="7" t="s">
        <v>603</v>
      </c>
      <c r="M85" t="s">
        <v>928</v>
      </c>
      <c r="P85" s="8" t="s">
        <v>85</v>
      </c>
    </row>
    <row r="86" spans="1:16" ht="12.75">
      <c r="A86" s="1">
        <f t="shared" si="1"/>
        <v>78</v>
      </c>
      <c r="B86" t="s">
        <v>792</v>
      </c>
      <c r="C86" s="2" t="s">
        <v>585</v>
      </c>
      <c r="D86" s="3" t="s">
        <v>75</v>
      </c>
      <c r="E86" s="3" t="s">
        <v>621</v>
      </c>
      <c r="F86" s="3" t="s">
        <v>575</v>
      </c>
      <c r="G86" s="25">
        <v>1572</v>
      </c>
      <c r="H86" s="4" t="s">
        <v>572</v>
      </c>
      <c r="I86" s="20" t="s">
        <v>956</v>
      </c>
      <c r="J86" s="27" t="s">
        <v>86</v>
      </c>
      <c r="K86" s="27" t="s">
        <v>87</v>
      </c>
      <c r="L86" s="7" t="s">
        <v>603</v>
      </c>
      <c r="M86" t="s">
        <v>761</v>
      </c>
      <c r="P86" s="8" t="s">
        <v>88</v>
      </c>
    </row>
    <row r="87" spans="1:16" ht="12.75">
      <c r="A87" s="1">
        <f t="shared" si="1"/>
        <v>79</v>
      </c>
      <c r="B87" t="s">
        <v>792</v>
      </c>
      <c r="C87" s="2" t="s">
        <v>585</v>
      </c>
      <c r="D87" s="3" t="s">
        <v>94</v>
      </c>
      <c r="E87" s="3" t="s">
        <v>753</v>
      </c>
      <c r="F87" s="3" t="s">
        <v>575</v>
      </c>
      <c r="G87" s="25">
        <v>1572</v>
      </c>
      <c r="H87" s="4" t="s">
        <v>572</v>
      </c>
      <c r="I87" s="20" t="s">
        <v>741</v>
      </c>
      <c r="J87" s="27" t="s">
        <v>718</v>
      </c>
      <c r="K87" s="27" t="s">
        <v>597</v>
      </c>
      <c r="L87" s="7" t="s">
        <v>603</v>
      </c>
      <c r="M87" t="s">
        <v>813</v>
      </c>
      <c r="P87" s="8" t="s">
        <v>93</v>
      </c>
    </row>
    <row r="88" spans="1:16" ht="12.75">
      <c r="A88" s="1">
        <f t="shared" si="1"/>
        <v>80</v>
      </c>
      <c r="B88" t="s">
        <v>792</v>
      </c>
      <c r="C88" s="2" t="s">
        <v>585</v>
      </c>
      <c r="D88" s="3" t="s">
        <v>100</v>
      </c>
      <c r="E88" s="3" t="s">
        <v>575</v>
      </c>
      <c r="F88" s="3" t="s">
        <v>612</v>
      </c>
      <c r="G88" s="25">
        <v>1572</v>
      </c>
      <c r="H88" s="4" t="s">
        <v>572</v>
      </c>
      <c r="I88" s="20" t="s">
        <v>625</v>
      </c>
      <c r="J88" s="27" t="s">
        <v>603</v>
      </c>
      <c r="K88" s="27" t="s">
        <v>598</v>
      </c>
      <c r="L88" s="7" t="s">
        <v>603</v>
      </c>
      <c r="M88" t="s">
        <v>951</v>
      </c>
      <c r="P88" s="8" t="s">
        <v>103</v>
      </c>
    </row>
    <row r="89" spans="1:16" ht="12.75">
      <c r="A89" s="1">
        <f t="shared" si="1"/>
        <v>81</v>
      </c>
      <c r="B89" t="s">
        <v>792</v>
      </c>
      <c r="C89" s="2" t="s">
        <v>585</v>
      </c>
      <c r="D89" s="3" t="s">
        <v>110</v>
      </c>
      <c r="E89" s="3" t="s">
        <v>607</v>
      </c>
      <c r="F89" s="3" t="s">
        <v>811</v>
      </c>
      <c r="G89" s="25">
        <v>1572</v>
      </c>
      <c r="H89" s="4" t="s">
        <v>572</v>
      </c>
      <c r="I89" s="20" t="s">
        <v>618</v>
      </c>
      <c r="J89" s="27" t="s">
        <v>603</v>
      </c>
      <c r="K89" s="27" t="s">
        <v>604</v>
      </c>
      <c r="L89" s="7" t="s">
        <v>603</v>
      </c>
      <c r="M89" t="s">
        <v>605</v>
      </c>
      <c r="P89" s="8" t="s">
        <v>112</v>
      </c>
    </row>
    <row r="90" spans="1:16" ht="12.75">
      <c r="A90" s="1">
        <f t="shared" si="1"/>
        <v>82</v>
      </c>
      <c r="B90" t="s">
        <v>792</v>
      </c>
      <c r="C90" s="2" t="s">
        <v>585</v>
      </c>
      <c r="D90" s="3" t="s">
        <v>110</v>
      </c>
      <c r="E90" s="3" t="s">
        <v>607</v>
      </c>
      <c r="F90" s="3" t="s">
        <v>811</v>
      </c>
      <c r="G90" s="25">
        <v>1572</v>
      </c>
      <c r="H90" s="4" t="s">
        <v>572</v>
      </c>
      <c r="I90" s="20" t="s">
        <v>849</v>
      </c>
      <c r="J90" s="27" t="s">
        <v>627</v>
      </c>
      <c r="K90" s="27" t="s">
        <v>850</v>
      </c>
      <c r="L90" s="7" t="s">
        <v>603</v>
      </c>
      <c r="M90" t="s">
        <v>626</v>
      </c>
      <c r="P90" s="8" t="s">
        <v>113</v>
      </c>
    </row>
    <row r="91" spans="1:16" ht="12.75">
      <c r="A91" s="1">
        <f t="shared" si="1"/>
        <v>83</v>
      </c>
      <c r="B91" t="s">
        <v>792</v>
      </c>
      <c r="C91" s="2" t="s">
        <v>585</v>
      </c>
      <c r="D91" s="3" t="s">
        <v>110</v>
      </c>
      <c r="E91" s="3" t="s">
        <v>678</v>
      </c>
      <c r="F91" s="3" t="s">
        <v>811</v>
      </c>
      <c r="G91" s="25">
        <v>1572</v>
      </c>
      <c r="H91" s="4" t="s">
        <v>572</v>
      </c>
      <c r="I91" s="20" t="s">
        <v>625</v>
      </c>
      <c r="J91" s="27" t="s">
        <v>573</v>
      </c>
      <c r="K91" s="27" t="s">
        <v>718</v>
      </c>
      <c r="L91" s="7" t="s">
        <v>603</v>
      </c>
      <c r="M91" t="s">
        <v>798</v>
      </c>
      <c r="P91" s="8" t="s">
        <v>118</v>
      </c>
    </row>
    <row r="92" spans="1:16" ht="12.75">
      <c r="A92" s="1">
        <f t="shared" si="1"/>
        <v>84</v>
      </c>
      <c r="B92" t="s">
        <v>792</v>
      </c>
      <c r="C92" s="2" t="s">
        <v>585</v>
      </c>
      <c r="D92" s="3" t="s">
        <v>119</v>
      </c>
      <c r="E92" s="3" t="s">
        <v>848</v>
      </c>
      <c r="F92" s="3" t="s">
        <v>811</v>
      </c>
      <c r="G92" s="25">
        <v>1572</v>
      </c>
      <c r="H92" s="4" t="s">
        <v>572</v>
      </c>
      <c r="I92" s="20" t="s">
        <v>809</v>
      </c>
      <c r="J92" s="27" t="s">
        <v>1042</v>
      </c>
      <c r="K92" s="27" t="s">
        <v>598</v>
      </c>
      <c r="L92" s="7" t="s">
        <v>603</v>
      </c>
      <c r="M92" t="s">
        <v>600</v>
      </c>
      <c r="P92" s="8" t="s">
        <v>120</v>
      </c>
    </row>
    <row r="93" spans="1:16" ht="12.75">
      <c r="A93" s="1">
        <f t="shared" si="1"/>
        <v>85</v>
      </c>
      <c r="B93" t="s">
        <v>792</v>
      </c>
      <c r="C93" s="2" t="s">
        <v>585</v>
      </c>
      <c r="D93" s="3" t="s">
        <v>119</v>
      </c>
      <c r="E93" s="3" t="s">
        <v>631</v>
      </c>
      <c r="F93" s="3" t="s">
        <v>811</v>
      </c>
      <c r="G93" s="25">
        <v>1572</v>
      </c>
      <c r="H93" s="4" t="s">
        <v>572</v>
      </c>
      <c r="I93" s="20" t="s">
        <v>618</v>
      </c>
      <c r="J93" s="27" t="s">
        <v>689</v>
      </c>
      <c r="K93" s="27" t="s">
        <v>580</v>
      </c>
      <c r="L93" s="7" t="s">
        <v>603</v>
      </c>
      <c r="M93" t="s">
        <v>845</v>
      </c>
      <c r="P93" s="8" t="s">
        <v>137</v>
      </c>
    </row>
    <row r="94" spans="1:16" ht="12.75">
      <c r="A94" s="1">
        <f t="shared" si="1"/>
        <v>86</v>
      </c>
      <c r="B94" t="s">
        <v>792</v>
      </c>
      <c r="C94" s="2" t="s">
        <v>585</v>
      </c>
      <c r="D94" s="3" t="s">
        <v>119</v>
      </c>
      <c r="E94" s="3" t="s">
        <v>588</v>
      </c>
      <c r="F94" s="3" t="s">
        <v>829</v>
      </c>
      <c r="G94" s="25">
        <v>1572</v>
      </c>
      <c r="H94" s="4" t="s">
        <v>572</v>
      </c>
      <c r="I94" s="20" t="s">
        <v>596</v>
      </c>
      <c r="J94" s="27" t="s">
        <v>712</v>
      </c>
      <c r="K94" s="27" t="s">
        <v>603</v>
      </c>
      <c r="L94" s="7" t="s">
        <v>603</v>
      </c>
      <c r="M94" t="s">
        <v>952</v>
      </c>
      <c r="P94" s="8" t="s">
        <v>126</v>
      </c>
    </row>
    <row r="95" spans="1:16" ht="12.75">
      <c r="A95" s="1">
        <f t="shared" si="1"/>
        <v>87</v>
      </c>
      <c r="B95" t="s">
        <v>792</v>
      </c>
      <c r="C95" s="2" t="s">
        <v>585</v>
      </c>
      <c r="D95" s="3" t="s">
        <v>119</v>
      </c>
      <c r="E95" s="3" t="s">
        <v>587</v>
      </c>
      <c r="F95" s="3" t="s">
        <v>829</v>
      </c>
      <c r="G95" s="25">
        <v>1572</v>
      </c>
      <c r="H95" s="4" t="s">
        <v>572</v>
      </c>
      <c r="I95" s="20" t="s">
        <v>127</v>
      </c>
      <c r="J95" s="27" t="s">
        <v>1001</v>
      </c>
      <c r="K95" s="27" t="s">
        <v>598</v>
      </c>
      <c r="L95" s="7" t="s">
        <v>603</v>
      </c>
      <c r="M95" t="s">
        <v>619</v>
      </c>
      <c r="P95" s="8" t="s">
        <v>128</v>
      </c>
    </row>
    <row r="96" spans="1:16" ht="12.75">
      <c r="A96" s="1">
        <f t="shared" si="1"/>
        <v>88</v>
      </c>
      <c r="B96" t="s">
        <v>792</v>
      </c>
      <c r="C96" s="2" t="s">
        <v>585</v>
      </c>
      <c r="D96" s="3" t="s">
        <v>129</v>
      </c>
      <c r="E96" s="3" t="s">
        <v>587</v>
      </c>
      <c r="F96" s="3" t="s">
        <v>829</v>
      </c>
      <c r="G96" s="25">
        <v>1572</v>
      </c>
      <c r="H96" s="4" t="s">
        <v>572</v>
      </c>
      <c r="I96" s="20" t="s">
        <v>130</v>
      </c>
      <c r="J96" s="27" t="s">
        <v>761</v>
      </c>
      <c r="K96" s="27" t="s">
        <v>603</v>
      </c>
      <c r="L96" s="7" t="s">
        <v>603</v>
      </c>
      <c r="M96" t="s">
        <v>603</v>
      </c>
      <c r="P96" s="8" t="s">
        <v>131</v>
      </c>
    </row>
    <row r="97" spans="1:16" ht="12.75">
      <c r="A97" s="1">
        <f t="shared" si="1"/>
        <v>89</v>
      </c>
      <c r="B97" t="s">
        <v>792</v>
      </c>
      <c r="C97" s="2" t="s">
        <v>585</v>
      </c>
      <c r="D97" s="3" t="s">
        <v>129</v>
      </c>
      <c r="E97" s="3" t="s">
        <v>871</v>
      </c>
      <c r="F97" s="3" t="s">
        <v>829</v>
      </c>
      <c r="G97" s="25">
        <v>1572</v>
      </c>
      <c r="H97" s="4" t="s">
        <v>572</v>
      </c>
      <c r="I97" s="20" t="s">
        <v>632</v>
      </c>
      <c r="J97" s="27" t="s">
        <v>627</v>
      </c>
      <c r="K97" s="27" t="s">
        <v>590</v>
      </c>
      <c r="L97" s="7" t="s">
        <v>603</v>
      </c>
      <c r="M97" t="s">
        <v>928</v>
      </c>
      <c r="P97" s="8" t="s">
        <v>138</v>
      </c>
    </row>
    <row r="98" spans="1:16" ht="12.75">
      <c r="A98" s="1">
        <f t="shared" si="1"/>
        <v>90</v>
      </c>
      <c r="B98" t="s">
        <v>792</v>
      </c>
      <c r="C98" s="2" t="s">
        <v>585</v>
      </c>
      <c r="D98" s="3" t="s">
        <v>143</v>
      </c>
      <c r="E98" s="3" t="s">
        <v>811</v>
      </c>
      <c r="F98" s="3" t="s">
        <v>692</v>
      </c>
      <c r="G98" s="25">
        <v>1572</v>
      </c>
      <c r="H98" s="4" t="s">
        <v>572</v>
      </c>
      <c r="I98" s="20" t="s">
        <v>618</v>
      </c>
      <c r="J98" s="27" t="s">
        <v>573</v>
      </c>
      <c r="K98" s="27" t="s">
        <v>597</v>
      </c>
      <c r="L98" s="7" t="s">
        <v>603</v>
      </c>
      <c r="M98" t="s">
        <v>600</v>
      </c>
      <c r="P98" s="8" t="s">
        <v>148</v>
      </c>
    </row>
    <row r="99" spans="1:13" ht="12.75">
      <c r="A99" s="1">
        <f t="shared" si="1"/>
        <v>91</v>
      </c>
      <c r="B99" t="s">
        <v>792</v>
      </c>
      <c r="C99" s="2" t="s">
        <v>585</v>
      </c>
      <c r="D99" s="3" t="s">
        <v>157</v>
      </c>
      <c r="E99" s="3" t="s">
        <v>607</v>
      </c>
      <c r="F99" s="3" t="s">
        <v>586</v>
      </c>
      <c r="G99" s="25">
        <v>1573</v>
      </c>
      <c r="H99" s="4" t="s">
        <v>572</v>
      </c>
      <c r="I99" s="20" t="s">
        <v>596</v>
      </c>
      <c r="J99" s="27" t="s">
        <v>712</v>
      </c>
      <c r="K99" s="27" t="s">
        <v>590</v>
      </c>
      <c r="L99" s="7" t="s">
        <v>603</v>
      </c>
      <c r="M99" t="s">
        <v>679</v>
      </c>
    </row>
    <row r="100" spans="1:16" ht="12.75">
      <c r="A100" s="1">
        <f t="shared" si="1"/>
        <v>92</v>
      </c>
      <c r="B100" t="s">
        <v>792</v>
      </c>
      <c r="C100" s="2" t="s">
        <v>585</v>
      </c>
      <c r="D100" s="25">
        <v>41</v>
      </c>
      <c r="E100" s="25">
        <v>6</v>
      </c>
      <c r="F100" s="25">
        <v>2</v>
      </c>
      <c r="G100" s="25">
        <v>1573</v>
      </c>
      <c r="H100" s="4" t="s">
        <v>572</v>
      </c>
      <c r="I100" s="20" t="s">
        <v>163</v>
      </c>
      <c r="J100" s="27" t="s">
        <v>614</v>
      </c>
      <c r="K100" s="27" t="s">
        <v>597</v>
      </c>
      <c r="L100" s="7" t="s">
        <v>603</v>
      </c>
      <c r="M100" t="s">
        <v>845</v>
      </c>
      <c r="P100" s="8" t="s">
        <v>164</v>
      </c>
    </row>
    <row r="101" spans="1:16" ht="12.75">
      <c r="A101" s="1">
        <f t="shared" si="1"/>
        <v>93</v>
      </c>
      <c r="B101" t="s">
        <v>792</v>
      </c>
      <c r="C101" s="2" t="s">
        <v>585</v>
      </c>
      <c r="D101" s="25">
        <v>41</v>
      </c>
      <c r="E101" s="25">
        <v>8</v>
      </c>
      <c r="F101" s="25">
        <v>2</v>
      </c>
      <c r="G101" s="25">
        <v>1573</v>
      </c>
      <c r="H101" s="4" t="s">
        <v>572</v>
      </c>
      <c r="I101" s="20" t="s">
        <v>820</v>
      </c>
      <c r="J101" s="27" t="s">
        <v>928</v>
      </c>
      <c r="K101" s="27" t="s">
        <v>682</v>
      </c>
      <c r="L101" s="7" t="s">
        <v>603</v>
      </c>
      <c r="M101" t="s">
        <v>573</v>
      </c>
      <c r="P101" s="8" t="s">
        <v>165</v>
      </c>
    </row>
    <row r="102" spans="1:16" ht="12.75">
      <c r="A102" s="1">
        <f t="shared" si="1"/>
        <v>94</v>
      </c>
      <c r="B102" t="s">
        <v>792</v>
      </c>
      <c r="C102" s="2" t="s">
        <v>585</v>
      </c>
      <c r="D102" s="25">
        <v>41</v>
      </c>
      <c r="E102" s="25">
        <v>13</v>
      </c>
      <c r="F102" s="25">
        <v>2</v>
      </c>
      <c r="G102" s="25">
        <v>1573</v>
      </c>
      <c r="H102" s="4" t="s">
        <v>572</v>
      </c>
      <c r="I102" s="20" t="s">
        <v>632</v>
      </c>
      <c r="J102" s="27" t="s">
        <v>888</v>
      </c>
      <c r="K102" s="27" t="s">
        <v>7</v>
      </c>
      <c r="L102" s="7" t="s">
        <v>603</v>
      </c>
      <c r="M102" t="s">
        <v>166</v>
      </c>
      <c r="P102" s="8" t="s">
        <v>167</v>
      </c>
    </row>
    <row r="103" spans="1:16" ht="12.75">
      <c r="A103" s="1">
        <f t="shared" si="1"/>
        <v>95</v>
      </c>
      <c r="B103" t="s">
        <v>792</v>
      </c>
      <c r="C103" s="2" t="s">
        <v>585</v>
      </c>
      <c r="D103" s="25">
        <v>42</v>
      </c>
      <c r="E103" s="25">
        <v>18</v>
      </c>
      <c r="F103" s="25">
        <v>2</v>
      </c>
      <c r="G103" s="25">
        <v>1573</v>
      </c>
      <c r="H103" s="4" t="s">
        <v>572</v>
      </c>
      <c r="I103" s="20" t="s">
        <v>168</v>
      </c>
      <c r="J103" s="27" t="s">
        <v>169</v>
      </c>
      <c r="K103" s="27" t="s">
        <v>702</v>
      </c>
      <c r="L103" s="7" t="s">
        <v>603</v>
      </c>
      <c r="M103" t="s">
        <v>600</v>
      </c>
      <c r="P103" s="8" t="s">
        <v>170</v>
      </c>
    </row>
    <row r="104" spans="1:16" ht="12.75">
      <c r="A104" s="1">
        <f t="shared" si="1"/>
        <v>96</v>
      </c>
      <c r="B104" t="s">
        <v>792</v>
      </c>
      <c r="C104" s="2" t="s">
        <v>585</v>
      </c>
      <c r="D104" s="25">
        <v>42</v>
      </c>
      <c r="E104" s="25">
        <v>25</v>
      </c>
      <c r="F104" s="25">
        <v>2</v>
      </c>
      <c r="G104" s="25">
        <v>1573</v>
      </c>
      <c r="H104" s="4" t="s">
        <v>572</v>
      </c>
      <c r="I104" s="20" t="s">
        <v>618</v>
      </c>
      <c r="J104" s="27" t="s">
        <v>845</v>
      </c>
      <c r="K104" s="27" t="s">
        <v>702</v>
      </c>
      <c r="L104" s="7" t="s">
        <v>603</v>
      </c>
      <c r="M104" t="s">
        <v>798</v>
      </c>
      <c r="P104" s="8" t="s">
        <v>171</v>
      </c>
    </row>
    <row r="105" spans="1:16" ht="12.75">
      <c r="A105" s="1">
        <f t="shared" si="1"/>
        <v>97</v>
      </c>
      <c r="B105" t="s">
        <v>792</v>
      </c>
      <c r="C105" s="2" t="s">
        <v>585</v>
      </c>
      <c r="D105" s="25">
        <v>42</v>
      </c>
      <c r="E105" s="25">
        <v>27</v>
      </c>
      <c r="F105" s="25">
        <v>2</v>
      </c>
      <c r="G105" s="25">
        <v>1573</v>
      </c>
      <c r="H105" s="4" t="s">
        <v>572</v>
      </c>
      <c r="I105" s="20" t="s">
        <v>89</v>
      </c>
      <c r="J105" s="27" t="s">
        <v>1042</v>
      </c>
      <c r="K105" s="27" t="s">
        <v>690</v>
      </c>
      <c r="L105" s="7" t="s">
        <v>603</v>
      </c>
      <c r="M105" t="s">
        <v>851</v>
      </c>
      <c r="P105" s="8" t="s">
        <v>172</v>
      </c>
    </row>
    <row r="106" spans="1:16" ht="12.75">
      <c r="A106" s="1">
        <f t="shared" si="1"/>
        <v>98</v>
      </c>
      <c r="B106" t="s">
        <v>792</v>
      </c>
      <c r="C106" s="2" t="s">
        <v>585</v>
      </c>
      <c r="D106" s="25">
        <v>42</v>
      </c>
      <c r="E106" s="25">
        <v>5</v>
      </c>
      <c r="F106" s="25">
        <v>3</v>
      </c>
      <c r="G106" s="25">
        <v>1573</v>
      </c>
      <c r="H106" s="4" t="s">
        <v>572</v>
      </c>
      <c r="I106" s="20" t="s">
        <v>596</v>
      </c>
      <c r="J106" s="27" t="s">
        <v>178</v>
      </c>
      <c r="K106" s="27" t="s">
        <v>179</v>
      </c>
      <c r="L106" s="7" t="s">
        <v>603</v>
      </c>
      <c r="M106" t="s">
        <v>683</v>
      </c>
      <c r="P106" s="8" t="s">
        <v>180</v>
      </c>
    </row>
    <row r="107" spans="1:16" ht="12.75">
      <c r="A107" s="1">
        <f t="shared" si="1"/>
        <v>99</v>
      </c>
      <c r="B107" t="s">
        <v>792</v>
      </c>
      <c r="C107" s="2" t="s">
        <v>585</v>
      </c>
      <c r="D107" s="25">
        <v>44</v>
      </c>
      <c r="E107" s="25">
        <v>17</v>
      </c>
      <c r="F107" s="25">
        <v>4</v>
      </c>
      <c r="G107" s="25">
        <v>1573</v>
      </c>
      <c r="H107" s="4" t="s">
        <v>572</v>
      </c>
      <c r="I107" s="20" t="s">
        <v>193</v>
      </c>
      <c r="J107" s="29" t="s">
        <v>603</v>
      </c>
      <c r="K107" s="27" t="s">
        <v>603</v>
      </c>
      <c r="L107" s="7" t="s">
        <v>603</v>
      </c>
      <c r="M107" t="s">
        <v>679</v>
      </c>
      <c r="P107" s="8" t="s">
        <v>194</v>
      </c>
    </row>
    <row r="108" spans="1:16" ht="12.75">
      <c r="A108" s="1">
        <f t="shared" si="1"/>
        <v>100</v>
      </c>
      <c r="B108" t="s">
        <v>792</v>
      </c>
      <c r="C108" s="2" t="s">
        <v>585</v>
      </c>
      <c r="D108" s="25">
        <v>44</v>
      </c>
      <c r="E108" s="25">
        <v>20</v>
      </c>
      <c r="F108" s="25">
        <v>4</v>
      </c>
      <c r="G108" s="25">
        <v>1573</v>
      </c>
      <c r="H108" s="4" t="s">
        <v>572</v>
      </c>
      <c r="I108" s="20" t="s">
        <v>195</v>
      </c>
      <c r="J108" s="29" t="s">
        <v>712</v>
      </c>
      <c r="K108" s="27" t="s">
        <v>1034</v>
      </c>
      <c r="L108" s="7" t="s">
        <v>603</v>
      </c>
      <c r="M108" t="s">
        <v>845</v>
      </c>
      <c r="P108" s="8" t="s">
        <v>196</v>
      </c>
    </row>
    <row r="109" spans="1:16" ht="12.75">
      <c r="A109" s="1">
        <f t="shared" si="1"/>
        <v>101</v>
      </c>
      <c r="B109" t="s">
        <v>792</v>
      </c>
      <c r="C109" s="2" t="s">
        <v>585</v>
      </c>
      <c r="D109" s="25">
        <v>45</v>
      </c>
      <c r="E109" s="25">
        <v>12</v>
      </c>
      <c r="F109" s="25">
        <v>5</v>
      </c>
      <c r="G109" s="25">
        <v>1573</v>
      </c>
      <c r="H109" s="4" t="s">
        <v>572</v>
      </c>
      <c r="I109" s="20" t="s">
        <v>29</v>
      </c>
      <c r="J109" s="29" t="s">
        <v>603</v>
      </c>
      <c r="K109" s="27" t="s">
        <v>751</v>
      </c>
      <c r="L109" s="7" t="s">
        <v>603</v>
      </c>
      <c r="M109" t="s">
        <v>573</v>
      </c>
      <c r="P109" s="8" t="s">
        <v>210</v>
      </c>
    </row>
    <row r="110" spans="1:16" ht="12.75">
      <c r="A110" s="1">
        <f t="shared" si="1"/>
        <v>102</v>
      </c>
      <c r="B110" t="s">
        <v>792</v>
      </c>
      <c r="C110" s="2" t="s">
        <v>585</v>
      </c>
      <c r="D110" s="25">
        <v>45</v>
      </c>
      <c r="E110" s="25">
        <v>23</v>
      </c>
      <c r="F110" s="25">
        <v>5</v>
      </c>
      <c r="G110" s="25">
        <v>1573</v>
      </c>
      <c r="H110" s="4" t="s">
        <v>572</v>
      </c>
      <c r="I110" s="20" t="s">
        <v>754</v>
      </c>
      <c r="J110" s="29" t="s">
        <v>702</v>
      </c>
      <c r="K110" s="27" t="s">
        <v>211</v>
      </c>
      <c r="L110" s="7" t="s">
        <v>603</v>
      </c>
      <c r="M110" t="s">
        <v>212</v>
      </c>
      <c r="P110" s="8" t="s">
        <v>213</v>
      </c>
    </row>
    <row r="111" spans="1:16" ht="12.75">
      <c r="A111" s="1">
        <f t="shared" si="1"/>
        <v>103</v>
      </c>
      <c r="B111" t="s">
        <v>792</v>
      </c>
      <c r="C111" s="2" t="s">
        <v>585</v>
      </c>
      <c r="D111" s="25">
        <v>45</v>
      </c>
      <c r="E111" s="25">
        <v>29</v>
      </c>
      <c r="F111" s="25">
        <v>5</v>
      </c>
      <c r="G111" s="25">
        <v>1573</v>
      </c>
      <c r="H111" s="4" t="s">
        <v>572</v>
      </c>
      <c r="I111" s="20" t="s">
        <v>726</v>
      </c>
      <c r="J111" s="29" t="s">
        <v>573</v>
      </c>
      <c r="K111" s="27" t="s">
        <v>718</v>
      </c>
      <c r="L111" s="7" t="s">
        <v>603</v>
      </c>
      <c r="M111" t="s">
        <v>214</v>
      </c>
      <c r="P111" s="8" t="s">
        <v>215</v>
      </c>
    </row>
    <row r="112" spans="1:16" ht="12.75">
      <c r="A112" s="1">
        <f t="shared" si="1"/>
        <v>104</v>
      </c>
      <c r="B112" t="s">
        <v>792</v>
      </c>
      <c r="C112" s="2" t="s">
        <v>585</v>
      </c>
      <c r="D112" s="25">
        <v>47</v>
      </c>
      <c r="E112" s="25">
        <v>2</v>
      </c>
      <c r="F112" s="25">
        <v>7</v>
      </c>
      <c r="G112" s="25">
        <v>1573</v>
      </c>
      <c r="H112" s="4" t="s">
        <v>572</v>
      </c>
      <c r="I112" s="20" t="s">
        <v>228</v>
      </c>
      <c r="J112" s="29" t="s">
        <v>751</v>
      </c>
      <c r="K112" s="27" t="s">
        <v>603</v>
      </c>
      <c r="L112" s="7" t="s">
        <v>603</v>
      </c>
      <c r="M112" t="s">
        <v>928</v>
      </c>
      <c r="P112" s="8" t="s">
        <v>229</v>
      </c>
    </row>
    <row r="113" spans="1:13" ht="12.75">
      <c r="A113" s="1">
        <f t="shared" si="1"/>
        <v>105</v>
      </c>
      <c r="B113" t="s">
        <v>792</v>
      </c>
      <c r="C113" s="2" t="s">
        <v>585</v>
      </c>
      <c r="D113" s="25">
        <v>47</v>
      </c>
      <c r="E113" s="25">
        <v>8</v>
      </c>
      <c r="F113" s="25">
        <v>8</v>
      </c>
      <c r="G113" s="25">
        <v>1573</v>
      </c>
      <c r="H113" s="4" t="s">
        <v>572</v>
      </c>
      <c r="I113" s="20" t="s">
        <v>894</v>
      </c>
      <c r="J113" s="29" t="s">
        <v>604</v>
      </c>
      <c r="K113" s="27" t="s">
        <v>1015</v>
      </c>
      <c r="L113" s="7" t="s">
        <v>603</v>
      </c>
      <c r="M113" t="s">
        <v>238</v>
      </c>
    </row>
    <row r="114" spans="1:13" ht="12.75">
      <c r="A114" s="1">
        <f t="shared" si="1"/>
        <v>106</v>
      </c>
      <c r="B114" t="s">
        <v>792</v>
      </c>
      <c r="C114" s="2" t="s">
        <v>585</v>
      </c>
      <c r="D114" s="25">
        <v>47</v>
      </c>
      <c r="E114" s="25">
        <v>8</v>
      </c>
      <c r="F114" s="25">
        <v>8</v>
      </c>
      <c r="G114" s="25">
        <v>1573</v>
      </c>
      <c r="H114" s="4" t="s">
        <v>572</v>
      </c>
      <c r="I114" s="20" t="s">
        <v>894</v>
      </c>
      <c r="J114" s="29" t="s">
        <v>609</v>
      </c>
      <c r="K114" s="27" t="s">
        <v>1015</v>
      </c>
      <c r="L114" s="7" t="s">
        <v>603</v>
      </c>
      <c r="M114" t="s">
        <v>238</v>
      </c>
    </row>
    <row r="115" spans="1:16" ht="12.75">
      <c r="A115" s="1">
        <f t="shared" si="1"/>
        <v>107</v>
      </c>
      <c r="B115" t="s">
        <v>792</v>
      </c>
      <c r="C115" s="2" t="s">
        <v>585</v>
      </c>
      <c r="D115" s="25">
        <v>48</v>
      </c>
      <c r="E115" s="25">
        <v>27</v>
      </c>
      <c r="F115" s="25">
        <v>9</v>
      </c>
      <c r="G115" s="25">
        <v>1573</v>
      </c>
      <c r="H115" s="4" t="s">
        <v>572</v>
      </c>
      <c r="I115" s="20" t="s">
        <v>737</v>
      </c>
      <c r="J115" s="29" t="s">
        <v>702</v>
      </c>
      <c r="K115" s="27" t="s">
        <v>597</v>
      </c>
      <c r="L115" s="7" t="s">
        <v>603</v>
      </c>
      <c r="M115" t="s">
        <v>176</v>
      </c>
      <c r="P115" s="8" t="s">
        <v>240</v>
      </c>
    </row>
    <row r="116" spans="1:16" ht="12.75">
      <c r="A116" s="1">
        <f t="shared" si="1"/>
        <v>108</v>
      </c>
      <c r="B116" t="s">
        <v>792</v>
      </c>
      <c r="C116" s="2" t="s">
        <v>585</v>
      </c>
      <c r="D116" s="25">
        <v>48</v>
      </c>
      <c r="E116" s="25">
        <v>15</v>
      </c>
      <c r="F116" s="25">
        <v>10</v>
      </c>
      <c r="G116" s="25">
        <v>1573</v>
      </c>
      <c r="H116" s="4" t="s">
        <v>572</v>
      </c>
      <c r="I116" s="20" t="s">
        <v>734</v>
      </c>
      <c r="J116" s="29" t="s">
        <v>244</v>
      </c>
      <c r="K116" s="27" t="s">
        <v>604</v>
      </c>
      <c r="L116" s="7" t="s">
        <v>603</v>
      </c>
      <c r="M116" t="s">
        <v>245</v>
      </c>
      <c r="P116" s="8" t="s">
        <v>246</v>
      </c>
    </row>
    <row r="117" spans="1:16" ht="12.75">
      <c r="A117" s="1">
        <f t="shared" si="1"/>
        <v>109</v>
      </c>
      <c r="B117" t="s">
        <v>792</v>
      </c>
      <c r="C117" s="2" t="s">
        <v>585</v>
      </c>
      <c r="D117" s="25">
        <v>48</v>
      </c>
      <c r="E117" s="25">
        <v>23</v>
      </c>
      <c r="F117" s="25">
        <v>10</v>
      </c>
      <c r="G117" s="25">
        <v>1573</v>
      </c>
      <c r="H117" s="4" t="s">
        <v>572</v>
      </c>
      <c r="I117" s="20" t="s">
        <v>247</v>
      </c>
      <c r="J117" s="29" t="s">
        <v>590</v>
      </c>
      <c r="K117" s="27" t="s">
        <v>590</v>
      </c>
      <c r="L117" s="7" t="s">
        <v>603</v>
      </c>
      <c r="M117" t="s">
        <v>573</v>
      </c>
      <c r="P117" s="8" t="s">
        <v>248</v>
      </c>
    </row>
    <row r="118" spans="1:16" ht="12.75">
      <c r="A118" s="1">
        <f t="shared" si="1"/>
        <v>110</v>
      </c>
      <c r="B118" t="s">
        <v>792</v>
      </c>
      <c r="C118" s="2" t="s">
        <v>585</v>
      </c>
      <c r="D118" s="25">
        <v>49</v>
      </c>
      <c r="E118" s="25">
        <v>1</v>
      </c>
      <c r="F118" s="25">
        <v>11</v>
      </c>
      <c r="G118" s="25">
        <v>1573</v>
      </c>
      <c r="H118" s="4" t="s">
        <v>572</v>
      </c>
      <c r="I118" s="20" t="s">
        <v>868</v>
      </c>
      <c r="J118" s="29" t="s">
        <v>813</v>
      </c>
      <c r="K118" s="27" t="s">
        <v>702</v>
      </c>
      <c r="L118" s="7" t="s">
        <v>603</v>
      </c>
      <c r="M118" t="s">
        <v>577</v>
      </c>
      <c r="P118" s="8" t="s">
        <v>249</v>
      </c>
    </row>
    <row r="119" spans="1:16" ht="12.75">
      <c r="A119" s="1">
        <f t="shared" si="1"/>
        <v>111</v>
      </c>
      <c r="B119" t="s">
        <v>792</v>
      </c>
      <c r="C119" s="2" t="s">
        <v>585</v>
      </c>
      <c r="D119" s="25">
        <v>49</v>
      </c>
      <c r="E119" s="25">
        <v>19</v>
      </c>
      <c r="F119" s="25">
        <v>1</v>
      </c>
      <c r="G119" s="25">
        <v>1574</v>
      </c>
      <c r="H119" s="4" t="s">
        <v>572</v>
      </c>
      <c r="I119" s="20" t="s">
        <v>1039</v>
      </c>
      <c r="J119" s="29" t="s">
        <v>259</v>
      </c>
      <c r="K119" s="27" t="s">
        <v>682</v>
      </c>
      <c r="L119" s="7" t="s">
        <v>603</v>
      </c>
      <c r="M119" t="s">
        <v>260</v>
      </c>
      <c r="P119" s="8" t="s">
        <v>910</v>
      </c>
    </row>
    <row r="120" spans="1:16" ht="12.75">
      <c r="A120" s="1">
        <f t="shared" si="1"/>
        <v>112</v>
      </c>
      <c r="B120" t="s">
        <v>792</v>
      </c>
      <c r="C120" s="2" t="s">
        <v>585</v>
      </c>
      <c r="D120" s="25">
        <v>50</v>
      </c>
      <c r="E120" s="25">
        <v>27</v>
      </c>
      <c r="F120" s="25">
        <v>1</v>
      </c>
      <c r="G120" s="25">
        <v>1574</v>
      </c>
      <c r="H120" s="4" t="s">
        <v>572</v>
      </c>
      <c r="I120" s="20" t="s">
        <v>592</v>
      </c>
      <c r="J120" s="29" t="s">
        <v>714</v>
      </c>
      <c r="K120" s="27" t="s">
        <v>751</v>
      </c>
      <c r="L120" s="7" t="s">
        <v>603</v>
      </c>
      <c r="M120" t="s">
        <v>261</v>
      </c>
      <c r="P120" s="8" t="s">
        <v>262</v>
      </c>
    </row>
    <row r="121" spans="1:16" ht="12.75">
      <c r="A121" s="1">
        <f t="shared" si="1"/>
        <v>113</v>
      </c>
      <c r="B121" t="s">
        <v>792</v>
      </c>
      <c r="C121" s="2" t="s">
        <v>585</v>
      </c>
      <c r="D121" s="25">
        <v>50</v>
      </c>
      <c r="E121" s="25">
        <v>16</v>
      </c>
      <c r="F121" s="25">
        <v>2</v>
      </c>
      <c r="G121" s="25">
        <v>1574</v>
      </c>
      <c r="H121" s="4" t="s">
        <v>572</v>
      </c>
      <c r="I121" s="20" t="s">
        <v>685</v>
      </c>
      <c r="J121" s="29" t="s">
        <v>265</v>
      </c>
      <c r="K121" s="27" t="s">
        <v>690</v>
      </c>
      <c r="L121" s="7" t="s">
        <v>603</v>
      </c>
      <c r="M121" t="s">
        <v>683</v>
      </c>
      <c r="P121" s="8" t="s">
        <v>266</v>
      </c>
    </row>
    <row r="122" spans="1:16" ht="12.75">
      <c r="A122" s="1">
        <f t="shared" si="1"/>
        <v>114</v>
      </c>
      <c r="B122" t="s">
        <v>792</v>
      </c>
      <c r="C122" s="2" t="s">
        <v>585</v>
      </c>
      <c r="D122" s="25">
        <v>51</v>
      </c>
      <c r="E122" s="25">
        <v>28</v>
      </c>
      <c r="F122" s="25">
        <v>2</v>
      </c>
      <c r="G122" s="25">
        <v>1574</v>
      </c>
      <c r="H122" s="4" t="s">
        <v>572</v>
      </c>
      <c r="I122" s="20" t="s">
        <v>1039</v>
      </c>
      <c r="J122" s="29" t="s">
        <v>682</v>
      </c>
      <c r="K122" s="27" t="s">
        <v>604</v>
      </c>
      <c r="L122" s="7" t="s">
        <v>603</v>
      </c>
      <c r="M122" t="s">
        <v>712</v>
      </c>
      <c r="P122" s="8" t="s">
        <v>271</v>
      </c>
    </row>
    <row r="123" spans="1:16" ht="12.75">
      <c r="A123" s="1">
        <f t="shared" si="1"/>
        <v>115</v>
      </c>
      <c r="B123" t="s">
        <v>792</v>
      </c>
      <c r="C123" s="2" t="s">
        <v>585</v>
      </c>
      <c r="D123" s="25">
        <v>51</v>
      </c>
      <c r="E123" s="25">
        <v>12</v>
      </c>
      <c r="F123" s="25">
        <v>3</v>
      </c>
      <c r="G123" s="25">
        <v>1574</v>
      </c>
      <c r="H123" s="4" t="s">
        <v>572</v>
      </c>
      <c r="I123" s="20" t="s">
        <v>638</v>
      </c>
      <c r="J123" s="29" t="s">
        <v>603</v>
      </c>
      <c r="K123" s="27" t="s">
        <v>704</v>
      </c>
      <c r="L123" s="7" t="s">
        <v>603</v>
      </c>
      <c r="M123" t="s">
        <v>683</v>
      </c>
      <c r="P123" s="8" t="s">
        <v>910</v>
      </c>
    </row>
    <row r="124" spans="1:16" ht="12.75">
      <c r="A124" s="1">
        <f t="shared" si="1"/>
        <v>116</v>
      </c>
      <c r="B124" t="s">
        <v>792</v>
      </c>
      <c r="C124" s="2" t="s">
        <v>585</v>
      </c>
      <c r="D124" s="25">
        <v>51</v>
      </c>
      <c r="E124" s="25">
        <v>14</v>
      </c>
      <c r="F124" s="25">
        <v>3</v>
      </c>
      <c r="G124" s="25">
        <v>1574</v>
      </c>
      <c r="H124" s="4" t="s">
        <v>572</v>
      </c>
      <c r="I124" s="20" t="s">
        <v>618</v>
      </c>
      <c r="J124" s="29" t="s">
        <v>864</v>
      </c>
      <c r="K124" s="27" t="s">
        <v>272</v>
      </c>
      <c r="L124" s="7" t="s">
        <v>603</v>
      </c>
      <c r="M124" t="s">
        <v>605</v>
      </c>
      <c r="P124" s="8" t="s">
        <v>273</v>
      </c>
    </row>
    <row r="125" spans="1:16" ht="12.75">
      <c r="A125" s="1">
        <f t="shared" si="1"/>
        <v>117</v>
      </c>
      <c r="B125" t="s">
        <v>792</v>
      </c>
      <c r="C125" s="2" t="s">
        <v>585</v>
      </c>
      <c r="D125" s="25">
        <v>51</v>
      </c>
      <c r="E125" s="25">
        <v>25</v>
      </c>
      <c r="F125" s="25">
        <v>3</v>
      </c>
      <c r="G125" s="25">
        <v>1574</v>
      </c>
      <c r="H125" s="4" t="s">
        <v>572</v>
      </c>
      <c r="I125" s="20" t="s">
        <v>618</v>
      </c>
      <c r="J125" s="29" t="s">
        <v>573</v>
      </c>
      <c r="K125" s="27" t="s">
        <v>597</v>
      </c>
      <c r="L125" s="7" t="s">
        <v>603</v>
      </c>
      <c r="M125" t="s">
        <v>577</v>
      </c>
      <c r="P125" s="8" t="s">
        <v>275</v>
      </c>
    </row>
    <row r="126" spans="1:16" ht="12.75">
      <c r="A126" s="1">
        <f t="shared" si="1"/>
        <v>118</v>
      </c>
      <c r="B126" t="s">
        <v>792</v>
      </c>
      <c r="C126" s="2" t="s">
        <v>585</v>
      </c>
      <c r="D126" s="25">
        <v>51</v>
      </c>
      <c r="E126" s="25">
        <v>29</v>
      </c>
      <c r="F126" s="25">
        <v>3</v>
      </c>
      <c r="G126" s="25">
        <v>1574</v>
      </c>
      <c r="H126" s="4" t="s">
        <v>572</v>
      </c>
      <c r="I126" s="20" t="s">
        <v>276</v>
      </c>
      <c r="J126" s="29" t="s">
        <v>224</v>
      </c>
      <c r="K126" s="27" t="s">
        <v>598</v>
      </c>
      <c r="L126" s="7" t="s">
        <v>603</v>
      </c>
      <c r="M126" t="s">
        <v>1001</v>
      </c>
      <c r="P126" s="8" t="s">
        <v>277</v>
      </c>
    </row>
    <row r="127" spans="1:16" ht="12.75">
      <c r="A127" s="1">
        <f t="shared" si="1"/>
        <v>119</v>
      </c>
      <c r="B127" t="s">
        <v>792</v>
      </c>
      <c r="C127" s="2" t="s">
        <v>585</v>
      </c>
      <c r="D127" s="25">
        <v>52</v>
      </c>
      <c r="E127" s="25">
        <v>10</v>
      </c>
      <c r="F127" s="25">
        <v>4</v>
      </c>
      <c r="G127" s="25">
        <v>1574</v>
      </c>
      <c r="H127" s="4" t="s">
        <v>572</v>
      </c>
      <c r="I127" s="20" t="s">
        <v>279</v>
      </c>
      <c r="J127" s="29" t="s">
        <v>600</v>
      </c>
      <c r="K127" s="27" t="s">
        <v>598</v>
      </c>
      <c r="L127" s="7" t="s">
        <v>603</v>
      </c>
      <c r="M127" t="s">
        <v>679</v>
      </c>
      <c r="P127" s="8" t="s">
        <v>280</v>
      </c>
    </row>
    <row r="128" spans="1:16" ht="12.75">
      <c r="A128" s="1">
        <f t="shared" si="1"/>
        <v>120</v>
      </c>
      <c r="B128" t="s">
        <v>792</v>
      </c>
      <c r="C128" s="2" t="s">
        <v>585</v>
      </c>
      <c r="D128" s="25">
        <v>52</v>
      </c>
      <c r="E128" s="25">
        <v>27</v>
      </c>
      <c r="F128" s="25">
        <v>4</v>
      </c>
      <c r="G128" s="25">
        <v>1574</v>
      </c>
      <c r="H128" s="4" t="s">
        <v>572</v>
      </c>
      <c r="I128" s="20" t="s">
        <v>596</v>
      </c>
      <c r="J128" s="29" t="s">
        <v>573</v>
      </c>
      <c r="K128" s="27" t="s">
        <v>682</v>
      </c>
      <c r="L128" s="7" t="s">
        <v>603</v>
      </c>
      <c r="M128" t="s">
        <v>845</v>
      </c>
      <c r="P128" s="8" t="s">
        <v>283</v>
      </c>
    </row>
    <row r="129" spans="1:16" ht="12.75">
      <c r="A129" s="1">
        <f t="shared" si="1"/>
        <v>121</v>
      </c>
      <c r="B129" t="s">
        <v>792</v>
      </c>
      <c r="C129" s="2" t="s">
        <v>585</v>
      </c>
      <c r="D129" s="25">
        <v>52</v>
      </c>
      <c r="E129" s="25">
        <v>5</v>
      </c>
      <c r="F129" s="25">
        <v>5</v>
      </c>
      <c r="G129" s="25">
        <v>1574</v>
      </c>
      <c r="H129" s="4" t="s">
        <v>572</v>
      </c>
      <c r="I129" s="20" t="s">
        <v>284</v>
      </c>
      <c r="J129" s="29" t="s">
        <v>285</v>
      </c>
      <c r="K129" s="27" t="s">
        <v>598</v>
      </c>
      <c r="L129" s="7" t="s">
        <v>603</v>
      </c>
      <c r="M129" t="s">
        <v>176</v>
      </c>
      <c r="P129" s="8" t="s">
        <v>286</v>
      </c>
    </row>
    <row r="130" spans="1:16" ht="12.75">
      <c r="A130" s="1">
        <f t="shared" si="1"/>
        <v>122</v>
      </c>
      <c r="B130" t="s">
        <v>792</v>
      </c>
      <c r="C130" s="2" t="s">
        <v>585</v>
      </c>
      <c r="D130" s="25">
        <v>53</v>
      </c>
      <c r="E130" s="25">
        <v>1</v>
      </c>
      <c r="F130" s="25">
        <v>6</v>
      </c>
      <c r="G130" s="25">
        <v>1574</v>
      </c>
      <c r="H130" s="4" t="s">
        <v>572</v>
      </c>
      <c r="I130" s="20" t="s">
        <v>287</v>
      </c>
      <c r="J130" s="29" t="s">
        <v>1042</v>
      </c>
      <c r="K130" s="27" t="s">
        <v>850</v>
      </c>
      <c r="L130" s="7" t="s">
        <v>603</v>
      </c>
      <c r="M130" t="s">
        <v>288</v>
      </c>
      <c r="P130" s="8" t="s">
        <v>289</v>
      </c>
    </row>
    <row r="131" spans="1:16" ht="12.75">
      <c r="A131" s="1">
        <f t="shared" si="1"/>
        <v>123</v>
      </c>
      <c r="B131" t="s">
        <v>792</v>
      </c>
      <c r="C131" s="2" t="s">
        <v>585</v>
      </c>
      <c r="D131" s="25">
        <v>53</v>
      </c>
      <c r="E131" s="25">
        <v>15</v>
      </c>
      <c r="F131" s="25">
        <v>7</v>
      </c>
      <c r="G131" s="25">
        <v>1574</v>
      </c>
      <c r="H131" s="4" t="s">
        <v>572</v>
      </c>
      <c r="I131" s="20" t="s">
        <v>198</v>
      </c>
      <c r="J131" s="29" t="s">
        <v>689</v>
      </c>
      <c r="K131" s="27" t="s">
        <v>604</v>
      </c>
      <c r="L131" s="7" t="s">
        <v>603</v>
      </c>
      <c r="M131" t="s">
        <v>600</v>
      </c>
      <c r="P131" s="8" t="s">
        <v>290</v>
      </c>
    </row>
    <row r="132" spans="1:16" ht="12.75">
      <c r="A132" s="1">
        <f t="shared" si="1"/>
        <v>124</v>
      </c>
      <c r="B132" t="s">
        <v>792</v>
      </c>
      <c r="C132" s="2" t="s">
        <v>585</v>
      </c>
      <c r="D132" s="25">
        <v>54</v>
      </c>
      <c r="E132" s="25">
        <v>27</v>
      </c>
      <c r="F132" s="25">
        <v>8</v>
      </c>
      <c r="G132" s="25">
        <v>1574</v>
      </c>
      <c r="H132" s="4" t="s">
        <v>572</v>
      </c>
      <c r="I132" s="20" t="s">
        <v>145</v>
      </c>
      <c r="J132" s="29" t="s">
        <v>257</v>
      </c>
      <c r="K132" s="27" t="s">
        <v>614</v>
      </c>
      <c r="L132" s="7" t="s">
        <v>603</v>
      </c>
      <c r="M132" t="s">
        <v>712</v>
      </c>
      <c r="P132" s="8" t="s">
        <v>299</v>
      </c>
    </row>
    <row r="133" spans="1:16" ht="12.75">
      <c r="A133" s="1">
        <f t="shared" si="1"/>
        <v>125</v>
      </c>
      <c r="B133" t="s">
        <v>792</v>
      </c>
      <c r="C133" s="2" t="s">
        <v>585</v>
      </c>
      <c r="D133" s="25">
        <v>54</v>
      </c>
      <c r="E133" s="25">
        <v>8</v>
      </c>
      <c r="F133" s="25">
        <v>9</v>
      </c>
      <c r="G133" s="25">
        <v>1574</v>
      </c>
      <c r="H133" s="4" t="s">
        <v>572</v>
      </c>
      <c r="I133" s="20" t="s">
        <v>221</v>
      </c>
      <c r="J133" s="29" t="s">
        <v>302</v>
      </c>
      <c r="K133" s="27" t="s">
        <v>702</v>
      </c>
      <c r="L133" s="7" t="s">
        <v>603</v>
      </c>
      <c r="M133" t="s">
        <v>600</v>
      </c>
      <c r="P133" s="8" t="s">
        <v>303</v>
      </c>
    </row>
    <row r="134" spans="1:16" ht="12.75">
      <c r="A134" s="1">
        <f t="shared" si="1"/>
        <v>126</v>
      </c>
      <c r="B134" t="s">
        <v>792</v>
      </c>
      <c r="C134" s="2" t="s">
        <v>585</v>
      </c>
      <c r="D134" s="25">
        <v>55</v>
      </c>
      <c r="E134" s="25">
        <v>14</v>
      </c>
      <c r="F134" s="25">
        <v>9</v>
      </c>
      <c r="G134" s="25">
        <v>1574</v>
      </c>
      <c r="H134" s="4" t="s">
        <v>572</v>
      </c>
      <c r="I134" s="20" t="s">
        <v>596</v>
      </c>
      <c r="J134" s="29" t="s">
        <v>306</v>
      </c>
      <c r="K134" s="27" t="s">
        <v>598</v>
      </c>
      <c r="L134" s="7" t="s">
        <v>603</v>
      </c>
      <c r="M134" t="s">
        <v>573</v>
      </c>
      <c r="P134" s="8" t="s">
        <v>307</v>
      </c>
    </row>
    <row r="135" spans="1:16" ht="12.75">
      <c r="A135" s="1">
        <f t="shared" si="1"/>
        <v>127</v>
      </c>
      <c r="B135" t="s">
        <v>792</v>
      </c>
      <c r="C135" s="2" t="s">
        <v>585</v>
      </c>
      <c r="D135" s="25">
        <v>55</v>
      </c>
      <c r="E135" s="25">
        <v>12</v>
      </c>
      <c r="F135" s="25">
        <v>9</v>
      </c>
      <c r="G135" s="25">
        <v>1574</v>
      </c>
      <c r="H135" s="4" t="s">
        <v>572</v>
      </c>
      <c r="I135" s="20" t="s">
        <v>310</v>
      </c>
      <c r="J135" s="29" t="s">
        <v>702</v>
      </c>
      <c r="K135" s="27" t="s">
        <v>702</v>
      </c>
      <c r="L135" s="7" t="s">
        <v>603</v>
      </c>
      <c r="M135" t="s">
        <v>577</v>
      </c>
      <c r="P135" s="8" t="s">
        <v>910</v>
      </c>
    </row>
    <row r="136" spans="1:16" ht="12.75">
      <c r="A136" s="1">
        <f t="shared" si="1"/>
        <v>128</v>
      </c>
      <c r="B136" t="s">
        <v>792</v>
      </c>
      <c r="C136" s="2" t="s">
        <v>585</v>
      </c>
      <c r="D136" s="25">
        <v>56</v>
      </c>
      <c r="E136" s="25">
        <v>19</v>
      </c>
      <c r="F136" s="25">
        <v>10</v>
      </c>
      <c r="G136" s="25">
        <v>1574</v>
      </c>
      <c r="H136" s="4" t="s">
        <v>572</v>
      </c>
      <c r="I136" s="20" t="s">
        <v>314</v>
      </c>
      <c r="J136" s="29" t="s">
        <v>577</v>
      </c>
      <c r="K136" s="27" t="s">
        <v>842</v>
      </c>
      <c r="L136" s="7" t="s">
        <v>603</v>
      </c>
      <c r="M136" t="s">
        <v>315</v>
      </c>
      <c r="P136" s="8" t="s">
        <v>316</v>
      </c>
    </row>
    <row r="137" spans="1:16" ht="12.75">
      <c r="A137" s="1">
        <f aca="true" t="shared" si="2" ref="A137:A200">1+A136</f>
        <v>129</v>
      </c>
      <c r="B137" t="s">
        <v>792</v>
      </c>
      <c r="C137" s="2" t="s">
        <v>585</v>
      </c>
      <c r="D137" s="25">
        <v>56</v>
      </c>
      <c r="E137" s="25">
        <v>24</v>
      </c>
      <c r="F137" s="25">
        <v>10</v>
      </c>
      <c r="G137" s="25">
        <v>1574</v>
      </c>
      <c r="H137" s="4" t="s">
        <v>572</v>
      </c>
      <c r="I137" s="20" t="s">
        <v>317</v>
      </c>
      <c r="J137" s="29" t="s">
        <v>702</v>
      </c>
      <c r="K137" s="27" t="s">
        <v>609</v>
      </c>
      <c r="L137" s="7" t="s">
        <v>603</v>
      </c>
      <c r="M137" t="s">
        <v>318</v>
      </c>
      <c r="P137" s="8" t="s">
        <v>319</v>
      </c>
    </row>
    <row r="138" spans="1:16" ht="12.75">
      <c r="A138" s="1">
        <f t="shared" si="2"/>
        <v>130</v>
      </c>
      <c r="B138" t="s">
        <v>792</v>
      </c>
      <c r="C138" s="2" t="s">
        <v>585</v>
      </c>
      <c r="D138" s="25">
        <v>57</v>
      </c>
      <c r="E138" s="25">
        <v>21</v>
      </c>
      <c r="F138" s="25">
        <v>11</v>
      </c>
      <c r="G138" s="25">
        <v>1574</v>
      </c>
      <c r="H138" s="4" t="s">
        <v>572</v>
      </c>
      <c r="I138" s="20" t="s">
        <v>618</v>
      </c>
      <c r="J138" s="29" t="s">
        <v>683</v>
      </c>
      <c r="K138" s="27" t="s">
        <v>598</v>
      </c>
      <c r="L138" s="7" t="s">
        <v>603</v>
      </c>
      <c r="M138" t="s">
        <v>708</v>
      </c>
      <c r="P138" s="8" t="s">
        <v>397</v>
      </c>
    </row>
    <row r="139" spans="1:16" ht="12.75">
      <c r="A139" s="1">
        <f t="shared" si="2"/>
        <v>131</v>
      </c>
      <c r="B139" t="s">
        <v>792</v>
      </c>
      <c r="C139" s="2" t="s">
        <v>585</v>
      </c>
      <c r="D139" s="25">
        <v>57</v>
      </c>
      <c r="E139" s="25">
        <v>5</v>
      </c>
      <c r="F139" s="25">
        <v>12</v>
      </c>
      <c r="G139" s="25">
        <v>1574</v>
      </c>
      <c r="H139" s="4" t="s">
        <v>572</v>
      </c>
      <c r="I139" s="20" t="s">
        <v>1039</v>
      </c>
      <c r="J139" s="29" t="s">
        <v>598</v>
      </c>
      <c r="K139" s="27" t="s">
        <v>604</v>
      </c>
      <c r="L139" s="7" t="s">
        <v>603</v>
      </c>
      <c r="M139" t="s">
        <v>813</v>
      </c>
      <c r="P139" s="8" t="s">
        <v>398</v>
      </c>
    </row>
    <row r="140" spans="1:16" ht="12.75">
      <c r="A140" s="1">
        <f t="shared" si="2"/>
        <v>132</v>
      </c>
      <c r="B140" t="s">
        <v>792</v>
      </c>
      <c r="C140" s="2" t="s">
        <v>585</v>
      </c>
      <c r="D140" s="25">
        <v>58</v>
      </c>
      <c r="E140" s="25">
        <v>3</v>
      </c>
      <c r="F140" s="25">
        <v>1</v>
      </c>
      <c r="G140" s="25">
        <v>1575</v>
      </c>
      <c r="H140" s="4" t="s">
        <v>572</v>
      </c>
      <c r="I140" s="20" t="s">
        <v>754</v>
      </c>
      <c r="J140" s="29" t="s">
        <v>598</v>
      </c>
      <c r="K140" s="27" t="s">
        <v>7</v>
      </c>
      <c r="L140" s="7" t="s">
        <v>603</v>
      </c>
      <c r="M140" t="s">
        <v>414</v>
      </c>
      <c r="P140" s="8" t="s">
        <v>415</v>
      </c>
    </row>
    <row r="141" spans="1:16" ht="12.75">
      <c r="A141" s="1">
        <f t="shared" si="2"/>
        <v>133</v>
      </c>
      <c r="B141" t="s">
        <v>792</v>
      </c>
      <c r="C141" s="2" t="s">
        <v>585</v>
      </c>
      <c r="D141" s="25">
        <v>59</v>
      </c>
      <c r="E141" s="25">
        <v>7</v>
      </c>
      <c r="F141" s="25">
        <v>1</v>
      </c>
      <c r="G141" s="25">
        <v>1575</v>
      </c>
      <c r="H141" s="4" t="s">
        <v>572</v>
      </c>
      <c r="I141" s="20" t="s">
        <v>625</v>
      </c>
      <c r="J141" s="29" t="s">
        <v>704</v>
      </c>
      <c r="K141" s="27" t="s">
        <v>718</v>
      </c>
      <c r="L141" s="7" t="s">
        <v>603</v>
      </c>
      <c r="M141" t="s">
        <v>1042</v>
      </c>
      <c r="P141" s="8" t="s">
        <v>416</v>
      </c>
    </row>
    <row r="142" spans="1:16" ht="12.75">
      <c r="A142" s="1">
        <f t="shared" si="2"/>
        <v>134</v>
      </c>
      <c r="B142" t="s">
        <v>792</v>
      </c>
      <c r="C142" s="2" t="s">
        <v>585</v>
      </c>
      <c r="D142" s="25">
        <v>59</v>
      </c>
      <c r="E142" s="25">
        <v>9</v>
      </c>
      <c r="F142" s="25">
        <v>1</v>
      </c>
      <c r="G142" s="25">
        <v>1575</v>
      </c>
      <c r="H142" s="4" t="s">
        <v>572</v>
      </c>
      <c r="I142" s="20" t="s">
        <v>912</v>
      </c>
      <c r="J142" s="29" t="s">
        <v>888</v>
      </c>
      <c r="K142" s="27" t="s">
        <v>888</v>
      </c>
      <c r="L142" s="7" t="s">
        <v>603</v>
      </c>
      <c r="M142" t="s">
        <v>573</v>
      </c>
      <c r="P142" s="8" t="s">
        <v>417</v>
      </c>
    </row>
    <row r="143" spans="1:16" ht="12.75">
      <c r="A143" s="1">
        <f t="shared" si="2"/>
        <v>135</v>
      </c>
      <c r="B143" t="s">
        <v>792</v>
      </c>
      <c r="C143" s="2" t="s">
        <v>585</v>
      </c>
      <c r="D143" s="25">
        <v>59</v>
      </c>
      <c r="E143" s="25">
        <v>10</v>
      </c>
      <c r="F143" s="25">
        <v>1</v>
      </c>
      <c r="G143" s="25">
        <v>1575</v>
      </c>
      <c r="H143" s="4" t="s">
        <v>572</v>
      </c>
      <c r="I143" s="20" t="s">
        <v>195</v>
      </c>
      <c r="J143" s="29" t="s">
        <v>573</v>
      </c>
      <c r="K143" s="27" t="s">
        <v>418</v>
      </c>
      <c r="L143" s="7" t="s">
        <v>603</v>
      </c>
      <c r="M143" t="s">
        <v>864</v>
      </c>
      <c r="P143" s="8" t="s">
        <v>419</v>
      </c>
    </row>
    <row r="144" spans="1:16" ht="12.75">
      <c r="A144" s="1">
        <f t="shared" si="2"/>
        <v>136</v>
      </c>
      <c r="B144" t="s">
        <v>792</v>
      </c>
      <c r="C144" s="2" t="s">
        <v>585</v>
      </c>
      <c r="D144" s="25">
        <v>59</v>
      </c>
      <c r="E144" s="25">
        <v>12</v>
      </c>
      <c r="F144" s="25">
        <v>1</v>
      </c>
      <c r="G144" s="25">
        <v>1575</v>
      </c>
      <c r="H144" s="4" t="s">
        <v>572</v>
      </c>
      <c r="I144" s="20" t="s">
        <v>420</v>
      </c>
      <c r="J144" s="29" t="s">
        <v>718</v>
      </c>
      <c r="K144" s="27" t="s">
        <v>682</v>
      </c>
      <c r="L144" s="7" t="s">
        <v>603</v>
      </c>
      <c r="M144" t="s">
        <v>1042</v>
      </c>
      <c r="P144" s="8" t="s">
        <v>421</v>
      </c>
    </row>
    <row r="145" spans="1:16" ht="12.75">
      <c r="A145" s="1">
        <f t="shared" si="2"/>
        <v>137</v>
      </c>
      <c r="B145" t="s">
        <v>792</v>
      </c>
      <c r="C145" s="2" t="s">
        <v>585</v>
      </c>
      <c r="D145" s="25">
        <v>60</v>
      </c>
      <c r="E145" s="25">
        <v>20</v>
      </c>
      <c r="F145" s="25">
        <v>1</v>
      </c>
      <c r="G145" s="25">
        <v>1575</v>
      </c>
      <c r="H145" s="4" t="s">
        <v>572</v>
      </c>
      <c r="I145" s="20" t="s">
        <v>1032</v>
      </c>
      <c r="J145" s="29" t="s">
        <v>702</v>
      </c>
      <c r="K145" s="27" t="s">
        <v>690</v>
      </c>
      <c r="L145" s="7" t="s">
        <v>603</v>
      </c>
      <c r="M145" t="s">
        <v>679</v>
      </c>
      <c r="P145" s="8" t="s">
        <v>492</v>
      </c>
    </row>
    <row r="146" spans="1:16" ht="12.75">
      <c r="A146" s="1">
        <f t="shared" si="2"/>
        <v>138</v>
      </c>
      <c r="B146" t="s">
        <v>792</v>
      </c>
      <c r="C146" s="2" t="s">
        <v>585</v>
      </c>
      <c r="D146" s="25">
        <v>60</v>
      </c>
      <c r="E146" s="25">
        <v>24</v>
      </c>
      <c r="F146" s="25">
        <v>1</v>
      </c>
      <c r="G146" s="25">
        <v>1575</v>
      </c>
      <c r="H146" s="4" t="s">
        <v>572</v>
      </c>
      <c r="I146" s="20" t="s">
        <v>618</v>
      </c>
      <c r="J146" s="29" t="s">
        <v>426</v>
      </c>
      <c r="K146" s="27" t="s">
        <v>702</v>
      </c>
      <c r="L146" s="7" t="s">
        <v>603</v>
      </c>
      <c r="M146" t="s">
        <v>679</v>
      </c>
      <c r="P146" s="8" t="s">
        <v>427</v>
      </c>
    </row>
    <row r="147" spans="1:16" ht="12.75">
      <c r="A147" s="1">
        <f t="shared" si="2"/>
        <v>139</v>
      </c>
      <c r="B147" t="s">
        <v>792</v>
      </c>
      <c r="C147" s="2" t="s">
        <v>585</v>
      </c>
      <c r="D147" s="25">
        <v>61</v>
      </c>
      <c r="E147" s="25">
        <v>29</v>
      </c>
      <c r="F147" s="25">
        <v>1</v>
      </c>
      <c r="G147" s="25">
        <v>1575</v>
      </c>
      <c r="H147" s="4" t="s">
        <v>572</v>
      </c>
      <c r="I147" s="20" t="s">
        <v>618</v>
      </c>
      <c r="J147" s="29" t="s">
        <v>864</v>
      </c>
      <c r="K147" s="27" t="s">
        <v>104</v>
      </c>
      <c r="L147" s="7" t="s">
        <v>603</v>
      </c>
      <c r="M147" t="s">
        <v>712</v>
      </c>
      <c r="P147" s="8" t="s">
        <v>428</v>
      </c>
    </row>
    <row r="148" spans="1:16" ht="12.75">
      <c r="A148" s="1">
        <f t="shared" si="2"/>
        <v>140</v>
      </c>
      <c r="B148" t="s">
        <v>792</v>
      </c>
      <c r="C148" s="2" t="s">
        <v>585</v>
      </c>
      <c r="D148" s="25">
        <v>61</v>
      </c>
      <c r="E148" s="25">
        <v>4</v>
      </c>
      <c r="F148" s="25">
        <v>2</v>
      </c>
      <c r="G148" s="25">
        <v>1575</v>
      </c>
      <c r="H148" s="4" t="s">
        <v>572</v>
      </c>
      <c r="I148" s="20" t="s">
        <v>809</v>
      </c>
      <c r="J148" s="29" t="s">
        <v>169</v>
      </c>
      <c r="K148" s="27" t="s">
        <v>718</v>
      </c>
      <c r="L148" s="7" t="s">
        <v>603</v>
      </c>
      <c r="M148" t="s">
        <v>639</v>
      </c>
      <c r="P148" s="8" t="s">
        <v>429</v>
      </c>
    </row>
    <row r="149" spans="1:16" ht="12.75">
      <c r="A149" s="1">
        <f t="shared" si="2"/>
        <v>141</v>
      </c>
      <c r="B149" t="s">
        <v>792</v>
      </c>
      <c r="C149" s="2" t="s">
        <v>585</v>
      </c>
      <c r="D149" s="25">
        <v>61</v>
      </c>
      <c r="E149" s="25">
        <v>15</v>
      </c>
      <c r="F149" s="25">
        <v>2</v>
      </c>
      <c r="G149" s="25">
        <v>1575</v>
      </c>
      <c r="H149" s="4" t="s">
        <v>572</v>
      </c>
      <c r="I149" s="20" t="s">
        <v>433</v>
      </c>
      <c r="J149" s="29" t="s">
        <v>751</v>
      </c>
      <c r="K149" s="27" t="s">
        <v>597</v>
      </c>
      <c r="L149" s="7" t="s">
        <v>603</v>
      </c>
      <c r="M149" t="s">
        <v>966</v>
      </c>
      <c r="P149" s="8" t="s">
        <v>434</v>
      </c>
    </row>
    <row r="150" spans="1:16" ht="12.75">
      <c r="A150" s="1">
        <f t="shared" si="2"/>
        <v>142</v>
      </c>
      <c r="B150" t="s">
        <v>792</v>
      </c>
      <c r="C150" s="2" t="s">
        <v>585</v>
      </c>
      <c r="D150" s="25">
        <v>62</v>
      </c>
      <c r="E150" s="25">
        <v>16</v>
      </c>
      <c r="F150" s="25">
        <v>2</v>
      </c>
      <c r="G150" s="25">
        <v>1575</v>
      </c>
      <c r="H150" s="4" t="s">
        <v>572</v>
      </c>
      <c r="I150" s="20" t="s">
        <v>435</v>
      </c>
      <c r="J150" s="29" t="s">
        <v>573</v>
      </c>
      <c r="K150" s="27" t="s">
        <v>604</v>
      </c>
      <c r="L150" s="7" t="s">
        <v>603</v>
      </c>
      <c r="M150" t="s">
        <v>845</v>
      </c>
      <c r="P150" s="8" t="s">
        <v>436</v>
      </c>
    </row>
    <row r="151" spans="1:16" ht="12.75">
      <c r="A151" s="1">
        <f t="shared" si="2"/>
        <v>143</v>
      </c>
      <c r="B151" t="s">
        <v>792</v>
      </c>
      <c r="C151" s="2" t="s">
        <v>585</v>
      </c>
      <c r="D151" s="25">
        <v>62</v>
      </c>
      <c r="E151" s="25">
        <v>22</v>
      </c>
      <c r="F151" s="25">
        <v>2</v>
      </c>
      <c r="G151" s="25">
        <v>1575</v>
      </c>
      <c r="H151" s="4" t="s">
        <v>572</v>
      </c>
      <c r="I151" s="20" t="s">
        <v>754</v>
      </c>
      <c r="J151" s="29" t="s">
        <v>702</v>
      </c>
      <c r="K151" s="27" t="s">
        <v>598</v>
      </c>
      <c r="L151" s="7" t="s">
        <v>603</v>
      </c>
      <c r="M151" t="s">
        <v>712</v>
      </c>
      <c r="P151" s="8" t="s">
        <v>437</v>
      </c>
    </row>
    <row r="152" spans="1:16" ht="12.75">
      <c r="A152" s="1">
        <f t="shared" si="2"/>
        <v>144</v>
      </c>
      <c r="B152" t="s">
        <v>792</v>
      </c>
      <c r="C152" s="2" t="s">
        <v>585</v>
      </c>
      <c r="D152" s="25">
        <v>62</v>
      </c>
      <c r="E152" s="25">
        <v>2</v>
      </c>
      <c r="F152" s="25">
        <v>3</v>
      </c>
      <c r="G152" s="25">
        <v>1575</v>
      </c>
      <c r="H152" s="4" t="s">
        <v>572</v>
      </c>
      <c r="I152" s="20" t="s">
        <v>440</v>
      </c>
      <c r="J152" s="29" t="s">
        <v>714</v>
      </c>
      <c r="K152" s="27" t="s">
        <v>693</v>
      </c>
      <c r="L152" s="7" t="s">
        <v>603</v>
      </c>
      <c r="M152" t="s">
        <v>952</v>
      </c>
      <c r="P152" s="8" t="s">
        <v>441</v>
      </c>
    </row>
    <row r="153" spans="1:16" ht="12.75">
      <c r="A153" s="1">
        <f t="shared" si="2"/>
        <v>145</v>
      </c>
      <c r="B153" t="s">
        <v>792</v>
      </c>
      <c r="C153" s="2" t="s">
        <v>585</v>
      </c>
      <c r="D153" s="25">
        <v>63</v>
      </c>
      <c r="E153" s="25">
        <v>12</v>
      </c>
      <c r="F153" s="25">
        <v>3</v>
      </c>
      <c r="G153" s="25">
        <v>1575</v>
      </c>
      <c r="H153" s="4" t="s">
        <v>572</v>
      </c>
      <c r="I153" s="20" t="s">
        <v>596</v>
      </c>
      <c r="J153" s="29" t="s">
        <v>597</v>
      </c>
      <c r="K153" s="27" t="s">
        <v>442</v>
      </c>
      <c r="L153" s="7" t="s">
        <v>603</v>
      </c>
      <c r="M153" t="s">
        <v>845</v>
      </c>
      <c r="P153" s="8" t="s">
        <v>443</v>
      </c>
    </row>
    <row r="154" spans="1:16" ht="12.75">
      <c r="A154" s="1">
        <f t="shared" si="2"/>
        <v>146</v>
      </c>
      <c r="B154" t="s">
        <v>792</v>
      </c>
      <c r="C154" s="2" t="s">
        <v>585</v>
      </c>
      <c r="D154" s="25">
        <v>64</v>
      </c>
      <c r="E154" s="25">
        <v>14</v>
      </c>
      <c r="F154" s="25">
        <v>4</v>
      </c>
      <c r="G154" s="25">
        <v>1575</v>
      </c>
      <c r="H154" s="4" t="s">
        <v>572</v>
      </c>
      <c r="I154" s="20" t="s">
        <v>448</v>
      </c>
      <c r="J154" s="29" t="s">
        <v>928</v>
      </c>
      <c r="K154" t="s">
        <v>702</v>
      </c>
      <c r="L154" s="7" t="s">
        <v>603</v>
      </c>
      <c r="M154" t="s">
        <v>577</v>
      </c>
      <c r="P154" s="8" t="s">
        <v>449</v>
      </c>
    </row>
    <row r="155" spans="1:16" ht="12.75">
      <c r="A155" s="1">
        <f t="shared" si="2"/>
        <v>147</v>
      </c>
      <c r="B155" t="s">
        <v>792</v>
      </c>
      <c r="C155" s="2" t="s">
        <v>585</v>
      </c>
      <c r="D155" s="25">
        <v>64</v>
      </c>
      <c r="E155" s="25">
        <v>15</v>
      </c>
      <c r="F155" s="25">
        <v>4</v>
      </c>
      <c r="G155" s="25">
        <v>1575</v>
      </c>
      <c r="H155" s="4" t="s">
        <v>572</v>
      </c>
      <c r="I155" s="20" t="s">
        <v>97</v>
      </c>
      <c r="J155" s="29" t="s">
        <v>702</v>
      </c>
      <c r="K155" t="s">
        <v>718</v>
      </c>
      <c r="L155" s="7" t="s">
        <v>603</v>
      </c>
      <c r="M155" t="s">
        <v>845</v>
      </c>
      <c r="P155" s="8" t="s">
        <v>450</v>
      </c>
    </row>
    <row r="156" spans="1:16" ht="12.75">
      <c r="A156" s="1">
        <f t="shared" si="2"/>
        <v>148</v>
      </c>
      <c r="B156" t="s">
        <v>792</v>
      </c>
      <c r="C156" s="2" t="s">
        <v>585</v>
      </c>
      <c r="D156" s="25">
        <v>64</v>
      </c>
      <c r="E156" s="25">
        <v>15</v>
      </c>
      <c r="F156" s="25">
        <v>4</v>
      </c>
      <c r="G156" s="25">
        <v>1575</v>
      </c>
      <c r="H156" s="4" t="s">
        <v>572</v>
      </c>
      <c r="I156" s="20" t="s">
        <v>878</v>
      </c>
      <c r="J156" s="29" t="s">
        <v>702</v>
      </c>
      <c r="K156" t="s">
        <v>598</v>
      </c>
      <c r="L156" s="7" t="s">
        <v>603</v>
      </c>
      <c r="M156" t="s">
        <v>600</v>
      </c>
      <c r="P156" s="8" t="s">
        <v>451</v>
      </c>
    </row>
    <row r="157" spans="1:16" ht="12.75">
      <c r="A157" s="1">
        <f t="shared" si="2"/>
        <v>149</v>
      </c>
      <c r="B157" t="s">
        <v>792</v>
      </c>
      <c r="C157" s="2" t="s">
        <v>585</v>
      </c>
      <c r="D157" s="25">
        <v>65</v>
      </c>
      <c r="E157" s="25">
        <v>21</v>
      </c>
      <c r="F157" s="25">
        <v>4</v>
      </c>
      <c r="G157" s="25">
        <v>1575</v>
      </c>
      <c r="H157" s="4" t="s">
        <v>572</v>
      </c>
      <c r="I157" s="20" t="s">
        <v>452</v>
      </c>
      <c r="J157" s="29" t="s">
        <v>751</v>
      </c>
      <c r="K157" t="s">
        <v>924</v>
      </c>
      <c r="L157" s="7" t="s">
        <v>603</v>
      </c>
      <c r="M157" t="s">
        <v>683</v>
      </c>
      <c r="P157" s="28" t="s">
        <v>453</v>
      </c>
    </row>
    <row r="158" spans="1:16" ht="12.75">
      <c r="A158" s="1">
        <f t="shared" si="2"/>
        <v>150</v>
      </c>
      <c r="B158" t="s">
        <v>792</v>
      </c>
      <c r="C158" s="2" t="s">
        <v>585</v>
      </c>
      <c r="D158" s="25">
        <v>65</v>
      </c>
      <c r="E158" s="25">
        <v>21</v>
      </c>
      <c r="F158" s="25">
        <v>4</v>
      </c>
      <c r="G158" s="25">
        <v>1575</v>
      </c>
      <c r="H158" s="4" t="s">
        <v>572</v>
      </c>
      <c r="I158" s="20" t="s">
        <v>454</v>
      </c>
      <c r="J158" s="29" t="s">
        <v>714</v>
      </c>
      <c r="K158" t="s">
        <v>718</v>
      </c>
      <c r="L158" s="7" t="s">
        <v>603</v>
      </c>
      <c r="M158" t="s">
        <v>455</v>
      </c>
      <c r="P158" s="8" t="s">
        <v>456</v>
      </c>
    </row>
    <row r="159" spans="1:16" ht="12.75">
      <c r="A159" s="1">
        <f t="shared" si="2"/>
        <v>151</v>
      </c>
      <c r="B159" t="s">
        <v>792</v>
      </c>
      <c r="C159" s="2" t="s">
        <v>585</v>
      </c>
      <c r="D159" s="25">
        <v>65</v>
      </c>
      <c r="E159" s="25">
        <v>9</v>
      </c>
      <c r="F159" s="25">
        <v>5</v>
      </c>
      <c r="G159" s="25">
        <v>1575</v>
      </c>
      <c r="H159" s="4" t="s">
        <v>572</v>
      </c>
      <c r="I159" s="20" t="s">
        <v>592</v>
      </c>
      <c r="J159" s="29" t="s">
        <v>813</v>
      </c>
      <c r="K159" t="s">
        <v>842</v>
      </c>
      <c r="L159" s="7" t="s">
        <v>603</v>
      </c>
      <c r="M159" t="s">
        <v>573</v>
      </c>
      <c r="P159" s="8" t="s">
        <v>457</v>
      </c>
    </row>
    <row r="160" spans="1:16" ht="12.75">
      <c r="A160" s="1">
        <f t="shared" si="2"/>
        <v>152</v>
      </c>
      <c r="B160" t="s">
        <v>792</v>
      </c>
      <c r="C160" s="2" t="s">
        <v>585</v>
      </c>
      <c r="D160" s="25">
        <v>65</v>
      </c>
      <c r="E160" s="25">
        <v>17</v>
      </c>
      <c r="F160" s="25">
        <v>5</v>
      </c>
      <c r="G160" s="25">
        <v>1575</v>
      </c>
      <c r="H160" s="4" t="s">
        <v>572</v>
      </c>
      <c r="I160" s="20" t="s">
        <v>1039</v>
      </c>
      <c r="J160" s="29" t="s">
        <v>619</v>
      </c>
      <c r="K160" t="s">
        <v>604</v>
      </c>
      <c r="L160" s="7" t="s">
        <v>603</v>
      </c>
      <c r="M160" t="s">
        <v>712</v>
      </c>
      <c r="P160" s="8" t="s">
        <v>458</v>
      </c>
    </row>
    <row r="161" spans="1:16" ht="12.75">
      <c r="A161" s="1">
        <f t="shared" si="2"/>
        <v>153</v>
      </c>
      <c r="B161" t="s">
        <v>792</v>
      </c>
      <c r="C161" s="2" t="s">
        <v>585</v>
      </c>
      <c r="D161" s="25">
        <v>66</v>
      </c>
      <c r="E161" s="25">
        <v>27</v>
      </c>
      <c r="F161" s="25">
        <v>5</v>
      </c>
      <c r="G161" s="25">
        <v>1575</v>
      </c>
      <c r="H161" s="4" t="s">
        <v>572</v>
      </c>
      <c r="I161" s="20" t="s">
        <v>805</v>
      </c>
      <c r="J161" s="29" t="s">
        <v>597</v>
      </c>
      <c r="K161" t="s">
        <v>704</v>
      </c>
      <c r="L161" s="7" t="s">
        <v>603</v>
      </c>
      <c r="M161" t="s">
        <v>851</v>
      </c>
      <c r="P161" s="8" t="s">
        <v>461</v>
      </c>
    </row>
    <row r="162" spans="1:16" ht="12.75">
      <c r="A162" s="1">
        <f t="shared" si="2"/>
        <v>154</v>
      </c>
      <c r="B162" t="s">
        <v>792</v>
      </c>
      <c r="C162" s="2" t="s">
        <v>585</v>
      </c>
      <c r="D162" s="25">
        <v>66</v>
      </c>
      <c r="E162" s="25">
        <v>1</v>
      </c>
      <c r="F162" s="25">
        <v>6</v>
      </c>
      <c r="G162" s="25">
        <v>1575</v>
      </c>
      <c r="H162" s="4" t="s">
        <v>572</v>
      </c>
      <c r="I162" s="20" t="s">
        <v>886</v>
      </c>
      <c r="J162" s="29" t="s">
        <v>577</v>
      </c>
      <c r="K162" t="s">
        <v>603</v>
      </c>
      <c r="L162" s="7" t="s">
        <v>603</v>
      </c>
      <c r="M162" t="s">
        <v>605</v>
      </c>
      <c r="P162" s="8" t="s">
        <v>490</v>
      </c>
    </row>
    <row r="163" spans="1:16" ht="12.75">
      <c r="A163" s="1">
        <f t="shared" si="2"/>
        <v>155</v>
      </c>
      <c r="B163" t="s">
        <v>792</v>
      </c>
      <c r="C163" s="2" t="s">
        <v>585</v>
      </c>
      <c r="D163" s="25">
        <v>66</v>
      </c>
      <c r="E163" s="25">
        <v>24</v>
      </c>
      <c r="F163" s="25">
        <v>6</v>
      </c>
      <c r="G163" s="25">
        <v>1575</v>
      </c>
      <c r="H163" s="4" t="s">
        <v>572</v>
      </c>
      <c r="I163" s="20" t="s">
        <v>430</v>
      </c>
      <c r="J163" s="29" t="s">
        <v>603</v>
      </c>
      <c r="K163" t="s">
        <v>690</v>
      </c>
      <c r="L163" s="7" t="s">
        <v>603</v>
      </c>
      <c r="M163" t="s">
        <v>679</v>
      </c>
      <c r="P163" s="8" t="s">
        <v>491</v>
      </c>
    </row>
    <row r="164" spans="1:16" ht="12.75">
      <c r="A164" s="1">
        <f t="shared" si="2"/>
        <v>156</v>
      </c>
      <c r="B164" t="s">
        <v>792</v>
      </c>
      <c r="C164" s="2" t="s">
        <v>585</v>
      </c>
      <c r="D164" s="25">
        <v>66</v>
      </c>
      <c r="E164" s="25">
        <v>28</v>
      </c>
      <c r="F164" s="25">
        <v>6</v>
      </c>
      <c r="G164" s="25">
        <v>1575</v>
      </c>
      <c r="H164" s="4" t="s">
        <v>572</v>
      </c>
      <c r="I164" s="20" t="s">
        <v>152</v>
      </c>
      <c r="J164" s="29" t="s">
        <v>576</v>
      </c>
      <c r="K164" t="s">
        <v>693</v>
      </c>
      <c r="L164" s="7" t="s">
        <v>603</v>
      </c>
      <c r="M164" t="s">
        <v>573</v>
      </c>
      <c r="P164" s="28" t="s">
        <v>493</v>
      </c>
    </row>
    <row r="165" spans="1:16" ht="12.75">
      <c r="A165" s="1">
        <f t="shared" si="2"/>
        <v>157</v>
      </c>
      <c r="B165" t="s">
        <v>792</v>
      </c>
      <c r="C165" s="2" t="s">
        <v>585</v>
      </c>
      <c r="D165" s="25">
        <v>68</v>
      </c>
      <c r="E165" s="25">
        <v>15</v>
      </c>
      <c r="F165" s="25">
        <v>7</v>
      </c>
      <c r="G165" s="25">
        <v>1575</v>
      </c>
      <c r="H165" s="4" t="s">
        <v>572</v>
      </c>
      <c r="I165" s="20" t="s">
        <v>504</v>
      </c>
      <c r="J165" s="29" t="s">
        <v>679</v>
      </c>
      <c r="K165" t="s">
        <v>505</v>
      </c>
      <c r="L165" s="7" t="s">
        <v>603</v>
      </c>
      <c r="M165" t="s">
        <v>577</v>
      </c>
      <c r="P165" s="8" t="s">
        <v>506</v>
      </c>
    </row>
    <row r="166" spans="1:16" ht="12.75">
      <c r="A166" s="1">
        <f t="shared" si="2"/>
        <v>158</v>
      </c>
      <c r="B166" t="s">
        <v>792</v>
      </c>
      <c r="C166" s="2" t="s">
        <v>585</v>
      </c>
      <c r="D166" s="25">
        <v>68</v>
      </c>
      <c r="E166" s="25">
        <v>23</v>
      </c>
      <c r="F166" s="25">
        <v>7</v>
      </c>
      <c r="G166" s="25">
        <v>1575</v>
      </c>
      <c r="H166" s="4" t="s">
        <v>572</v>
      </c>
      <c r="I166" s="20" t="s">
        <v>618</v>
      </c>
      <c r="J166" s="29" t="s">
        <v>1029</v>
      </c>
      <c r="K166" t="s">
        <v>507</v>
      </c>
      <c r="L166" s="7" t="s">
        <v>603</v>
      </c>
      <c r="M166" t="s">
        <v>573</v>
      </c>
      <c r="P166" s="8" t="s">
        <v>508</v>
      </c>
    </row>
    <row r="167" spans="1:16" ht="12.75">
      <c r="A167" s="1">
        <f t="shared" si="2"/>
        <v>159</v>
      </c>
      <c r="B167" t="s">
        <v>792</v>
      </c>
      <c r="C167" s="2" t="s">
        <v>585</v>
      </c>
      <c r="D167" s="35">
        <v>68</v>
      </c>
      <c r="E167" s="35">
        <v>23</v>
      </c>
      <c r="F167" s="35">
        <v>7</v>
      </c>
      <c r="G167" s="35">
        <v>1575</v>
      </c>
      <c r="H167" s="36" t="s">
        <v>572</v>
      </c>
      <c r="I167" s="37" t="s">
        <v>618</v>
      </c>
      <c r="J167" s="38" t="s">
        <v>1029</v>
      </c>
      <c r="K167" s="39" t="s">
        <v>507</v>
      </c>
      <c r="L167" s="40" t="s">
        <v>603</v>
      </c>
      <c r="M167" s="39" t="s">
        <v>573</v>
      </c>
      <c r="N167" s="40"/>
      <c r="O167" s="39"/>
      <c r="P167" s="41" t="s">
        <v>508</v>
      </c>
    </row>
    <row r="168" spans="1:16" ht="12.75">
      <c r="A168" s="1">
        <f t="shared" si="2"/>
        <v>160</v>
      </c>
      <c r="B168" t="s">
        <v>792</v>
      </c>
      <c r="C168" s="2" t="s">
        <v>585</v>
      </c>
      <c r="D168" s="25">
        <v>68</v>
      </c>
      <c r="E168" s="25">
        <v>23</v>
      </c>
      <c r="F168" s="25">
        <v>7</v>
      </c>
      <c r="G168" s="25">
        <v>1575</v>
      </c>
      <c r="H168" s="4" t="s">
        <v>572</v>
      </c>
      <c r="I168" s="20" t="s">
        <v>868</v>
      </c>
      <c r="J168" s="29" t="s">
        <v>708</v>
      </c>
      <c r="K168" t="s">
        <v>702</v>
      </c>
      <c r="L168" s="7" t="s">
        <v>603</v>
      </c>
      <c r="M168" t="s">
        <v>577</v>
      </c>
      <c r="P168" s="28" t="s">
        <v>510</v>
      </c>
    </row>
    <row r="169" spans="1:16" ht="12.75">
      <c r="A169" s="1">
        <f t="shared" si="2"/>
        <v>161</v>
      </c>
      <c r="B169" t="s">
        <v>792</v>
      </c>
      <c r="C169" s="2" t="s">
        <v>585</v>
      </c>
      <c r="D169" s="25">
        <v>69</v>
      </c>
      <c r="E169" s="25">
        <v>31</v>
      </c>
      <c r="F169" s="25">
        <v>7</v>
      </c>
      <c r="G169" s="25">
        <v>1575</v>
      </c>
      <c r="H169" s="4" t="s">
        <v>572</v>
      </c>
      <c r="I169" s="20" t="s">
        <v>130</v>
      </c>
      <c r="J169" s="29" t="s">
        <v>576</v>
      </c>
      <c r="K169" t="s">
        <v>511</v>
      </c>
      <c r="L169" s="7" t="s">
        <v>603</v>
      </c>
      <c r="M169" t="s">
        <v>573</v>
      </c>
      <c r="P169" s="8" t="s">
        <v>512</v>
      </c>
    </row>
    <row r="170" spans="1:16" ht="12.75">
      <c r="A170" s="1">
        <f t="shared" si="2"/>
        <v>162</v>
      </c>
      <c r="B170" t="s">
        <v>792</v>
      </c>
      <c r="C170" s="2" t="s">
        <v>585</v>
      </c>
      <c r="D170" s="25">
        <v>69</v>
      </c>
      <c r="E170" s="25">
        <v>31</v>
      </c>
      <c r="F170" s="25">
        <v>7</v>
      </c>
      <c r="G170" s="25">
        <v>1575</v>
      </c>
      <c r="H170" s="4" t="s">
        <v>572</v>
      </c>
      <c r="I170" s="20" t="s">
        <v>59</v>
      </c>
      <c r="J170" s="29" t="s">
        <v>1001</v>
      </c>
      <c r="K170" t="s">
        <v>295</v>
      </c>
      <c r="L170" s="7" t="s">
        <v>603</v>
      </c>
      <c r="M170" t="s">
        <v>603</v>
      </c>
      <c r="P170" s="8" t="s">
        <v>513</v>
      </c>
    </row>
    <row r="171" spans="1:16" ht="12.75">
      <c r="A171" s="1">
        <f t="shared" si="2"/>
        <v>163</v>
      </c>
      <c r="B171" t="s">
        <v>792</v>
      </c>
      <c r="C171" s="2" t="s">
        <v>585</v>
      </c>
      <c r="D171" s="25">
        <v>69</v>
      </c>
      <c r="E171" s="25">
        <v>19</v>
      </c>
      <c r="F171" s="25">
        <v>8</v>
      </c>
      <c r="G171" s="25">
        <v>1575</v>
      </c>
      <c r="H171" s="4" t="s">
        <v>572</v>
      </c>
      <c r="I171" s="20" t="s">
        <v>625</v>
      </c>
      <c r="J171" s="29" t="s">
        <v>573</v>
      </c>
      <c r="K171" t="s">
        <v>598</v>
      </c>
      <c r="L171" s="7" t="s">
        <v>603</v>
      </c>
      <c r="M171" t="s">
        <v>851</v>
      </c>
      <c r="P171" s="8" t="s">
        <v>515</v>
      </c>
    </row>
    <row r="172" spans="1:16" ht="12.75">
      <c r="A172" s="1">
        <f t="shared" si="2"/>
        <v>164</v>
      </c>
      <c r="B172" t="s">
        <v>792</v>
      </c>
      <c r="C172" s="2" t="s">
        <v>585</v>
      </c>
      <c r="D172" s="25">
        <v>70</v>
      </c>
      <c r="E172" s="25">
        <v>25</v>
      </c>
      <c r="F172" s="25">
        <v>8</v>
      </c>
      <c r="G172" s="25">
        <v>1575</v>
      </c>
      <c r="H172" s="4" t="s">
        <v>572</v>
      </c>
      <c r="I172" s="20" t="s">
        <v>516</v>
      </c>
      <c r="J172" s="29" t="s">
        <v>573</v>
      </c>
      <c r="K172" t="s">
        <v>603</v>
      </c>
      <c r="L172" s="7" t="s">
        <v>603</v>
      </c>
      <c r="M172" t="s">
        <v>798</v>
      </c>
      <c r="P172" s="8" t="s">
        <v>517</v>
      </c>
    </row>
    <row r="173" spans="1:16" ht="12.75">
      <c r="A173" s="1">
        <f t="shared" si="2"/>
        <v>165</v>
      </c>
      <c r="B173" t="s">
        <v>792</v>
      </c>
      <c r="C173" s="2" t="s">
        <v>585</v>
      </c>
      <c r="D173" s="25">
        <v>70</v>
      </c>
      <c r="E173" s="25">
        <v>3</v>
      </c>
      <c r="F173" s="25">
        <v>9</v>
      </c>
      <c r="G173" s="25">
        <v>1575</v>
      </c>
      <c r="H173" s="4" t="s">
        <v>572</v>
      </c>
      <c r="I173" s="20" t="s">
        <v>711</v>
      </c>
      <c r="J173" s="29" t="s">
        <v>718</v>
      </c>
      <c r="K173" t="s">
        <v>603</v>
      </c>
      <c r="L173" s="7" t="s">
        <v>603</v>
      </c>
      <c r="M173" t="s">
        <v>603</v>
      </c>
      <c r="P173" s="8" t="s">
        <v>518</v>
      </c>
    </row>
    <row r="174" spans="1:16" ht="12.75">
      <c r="A174" s="1">
        <f t="shared" si="2"/>
        <v>166</v>
      </c>
      <c r="B174" t="s">
        <v>792</v>
      </c>
      <c r="C174" s="2" t="s">
        <v>585</v>
      </c>
      <c r="D174" s="25">
        <v>70</v>
      </c>
      <c r="E174" s="25">
        <v>4</v>
      </c>
      <c r="F174" s="25">
        <v>9</v>
      </c>
      <c r="G174" s="25">
        <v>1575</v>
      </c>
      <c r="H174" s="4" t="s">
        <v>572</v>
      </c>
      <c r="I174" s="20" t="s">
        <v>618</v>
      </c>
      <c r="J174" s="29" t="s">
        <v>519</v>
      </c>
      <c r="K174" t="s">
        <v>104</v>
      </c>
      <c r="L174" s="7" t="s">
        <v>603</v>
      </c>
      <c r="M174" t="s">
        <v>600</v>
      </c>
      <c r="P174" s="8" t="s">
        <v>520</v>
      </c>
    </row>
    <row r="175" spans="1:16" ht="12.75">
      <c r="A175" s="1">
        <f t="shared" si="2"/>
        <v>167</v>
      </c>
      <c r="B175" t="s">
        <v>792</v>
      </c>
      <c r="C175" s="2" t="s">
        <v>585</v>
      </c>
      <c r="D175" s="25">
        <v>70</v>
      </c>
      <c r="E175" s="25">
        <v>10</v>
      </c>
      <c r="F175" s="25">
        <v>9</v>
      </c>
      <c r="G175" s="25">
        <v>1575</v>
      </c>
      <c r="H175" s="4" t="s">
        <v>572</v>
      </c>
      <c r="I175" s="20" t="s">
        <v>625</v>
      </c>
      <c r="J175" s="29" t="s">
        <v>714</v>
      </c>
      <c r="K175" t="s">
        <v>14</v>
      </c>
      <c r="L175" s="7" t="s">
        <v>603</v>
      </c>
      <c r="M175" t="s">
        <v>712</v>
      </c>
      <c r="P175" s="8" t="s">
        <v>521</v>
      </c>
    </row>
    <row r="176" spans="1:16" ht="12.75">
      <c r="A176" s="1">
        <f t="shared" si="2"/>
        <v>168</v>
      </c>
      <c r="B176" t="s">
        <v>792</v>
      </c>
      <c r="C176" s="2" t="s">
        <v>585</v>
      </c>
      <c r="D176" s="25">
        <v>70</v>
      </c>
      <c r="E176" s="25">
        <v>12</v>
      </c>
      <c r="F176" s="25">
        <v>9</v>
      </c>
      <c r="G176" s="25">
        <v>1575</v>
      </c>
      <c r="H176" s="4" t="s">
        <v>572</v>
      </c>
      <c r="I176" s="20" t="s">
        <v>876</v>
      </c>
      <c r="J176" s="29" t="s">
        <v>1004</v>
      </c>
      <c r="K176" t="s">
        <v>879</v>
      </c>
      <c r="L176" s="7" t="s">
        <v>603</v>
      </c>
      <c r="M176" t="s">
        <v>845</v>
      </c>
      <c r="P176" s="8" t="s">
        <v>522</v>
      </c>
    </row>
    <row r="177" spans="1:16" ht="12.75">
      <c r="A177" s="1">
        <f t="shared" si="2"/>
        <v>169</v>
      </c>
      <c r="B177" t="s">
        <v>792</v>
      </c>
      <c r="C177" s="2" t="s">
        <v>585</v>
      </c>
      <c r="D177" s="25">
        <v>70</v>
      </c>
      <c r="E177" s="25">
        <v>17</v>
      </c>
      <c r="F177" s="25">
        <v>9</v>
      </c>
      <c r="G177" s="25">
        <v>1575</v>
      </c>
      <c r="H177" s="4" t="s">
        <v>572</v>
      </c>
      <c r="I177" s="20" t="s">
        <v>849</v>
      </c>
      <c r="J177" s="29" t="s">
        <v>295</v>
      </c>
      <c r="K177" t="s">
        <v>888</v>
      </c>
      <c r="L177" s="7" t="s">
        <v>603</v>
      </c>
      <c r="M177" t="s">
        <v>603</v>
      </c>
      <c r="P177" s="8" t="s">
        <v>523</v>
      </c>
    </row>
    <row r="178" spans="1:16" ht="12.75">
      <c r="A178" s="1">
        <f t="shared" si="2"/>
        <v>170</v>
      </c>
      <c r="B178" t="s">
        <v>792</v>
      </c>
      <c r="C178" s="2" t="s">
        <v>585</v>
      </c>
      <c r="D178" s="25">
        <v>71</v>
      </c>
      <c r="E178" s="25">
        <v>27</v>
      </c>
      <c r="F178" s="25">
        <v>9</v>
      </c>
      <c r="G178" s="25">
        <v>1575</v>
      </c>
      <c r="H178" s="4" t="s">
        <v>572</v>
      </c>
      <c r="I178" s="20" t="s">
        <v>524</v>
      </c>
      <c r="J178" s="29" t="s">
        <v>573</v>
      </c>
      <c r="K178" t="s">
        <v>597</v>
      </c>
      <c r="L178" s="7" t="s">
        <v>603</v>
      </c>
      <c r="M178" t="s">
        <v>845</v>
      </c>
      <c r="P178" s="8" t="s">
        <v>525</v>
      </c>
    </row>
    <row r="179" spans="1:16" ht="12.75">
      <c r="A179" s="1">
        <f t="shared" si="2"/>
        <v>171</v>
      </c>
      <c r="B179" t="s">
        <v>792</v>
      </c>
      <c r="C179" s="2" t="s">
        <v>585</v>
      </c>
      <c r="D179" s="25">
        <v>71</v>
      </c>
      <c r="E179" s="25">
        <v>7</v>
      </c>
      <c r="F179" s="25">
        <v>9</v>
      </c>
      <c r="G179" s="25">
        <v>1575</v>
      </c>
      <c r="H179" s="4" t="s">
        <v>572</v>
      </c>
      <c r="I179" s="20" t="s">
        <v>526</v>
      </c>
      <c r="J179" s="29" t="s">
        <v>527</v>
      </c>
      <c r="K179" t="s">
        <v>598</v>
      </c>
      <c r="L179" s="7" t="s">
        <v>603</v>
      </c>
      <c r="M179" t="s">
        <v>619</v>
      </c>
      <c r="P179" s="8" t="s">
        <v>528</v>
      </c>
    </row>
    <row r="180" spans="1:16" ht="12.75">
      <c r="A180" s="1">
        <f t="shared" si="2"/>
        <v>172</v>
      </c>
      <c r="B180" t="s">
        <v>792</v>
      </c>
      <c r="C180" s="2" t="s">
        <v>585</v>
      </c>
      <c r="D180" s="25">
        <v>71</v>
      </c>
      <c r="E180" s="25">
        <v>7</v>
      </c>
      <c r="F180" s="25">
        <v>9</v>
      </c>
      <c r="G180" s="25">
        <v>1575</v>
      </c>
      <c r="H180" s="4" t="s">
        <v>572</v>
      </c>
      <c r="I180" s="20" t="s">
        <v>603</v>
      </c>
      <c r="J180" s="29" t="s">
        <v>619</v>
      </c>
      <c r="K180" t="s">
        <v>603</v>
      </c>
      <c r="L180" s="7" t="s">
        <v>603</v>
      </c>
      <c r="M180" t="s">
        <v>619</v>
      </c>
      <c r="P180" s="8" t="s">
        <v>529</v>
      </c>
    </row>
    <row r="181" spans="1:16" ht="12.75">
      <c r="A181" s="1">
        <f t="shared" si="2"/>
        <v>173</v>
      </c>
      <c r="B181" t="s">
        <v>792</v>
      </c>
      <c r="C181" s="2" t="s">
        <v>585</v>
      </c>
      <c r="D181" s="25">
        <v>71</v>
      </c>
      <c r="E181" s="25">
        <v>9</v>
      </c>
      <c r="F181" s="25">
        <v>9</v>
      </c>
      <c r="G181" s="25">
        <v>1575</v>
      </c>
      <c r="H181" s="4" t="s">
        <v>572</v>
      </c>
      <c r="I181" s="20" t="s">
        <v>287</v>
      </c>
      <c r="J181" s="29" t="s">
        <v>689</v>
      </c>
      <c r="K181" t="s">
        <v>598</v>
      </c>
      <c r="L181" s="7" t="s">
        <v>603</v>
      </c>
      <c r="M181" t="s">
        <v>1029</v>
      </c>
      <c r="P181" s="8" t="s">
        <v>530</v>
      </c>
    </row>
    <row r="182" spans="1:16" ht="12.75">
      <c r="A182" s="1">
        <f t="shared" si="2"/>
        <v>174</v>
      </c>
      <c r="B182" t="s">
        <v>792</v>
      </c>
      <c r="C182" s="2" t="s">
        <v>585</v>
      </c>
      <c r="D182" s="25">
        <v>71</v>
      </c>
      <c r="E182" s="25">
        <v>9</v>
      </c>
      <c r="F182" s="25">
        <v>9</v>
      </c>
      <c r="G182" s="25">
        <v>1575</v>
      </c>
      <c r="H182" s="4" t="s">
        <v>572</v>
      </c>
      <c r="I182" s="20" t="s">
        <v>994</v>
      </c>
      <c r="J182" s="29" t="s">
        <v>991</v>
      </c>
      <c r="K182" t="s">
        <v>991</v>
      </c>
      <c r="L182" s="7" t="s">
        <v>603</v>
      </c>
      <c r="M182" t="s">
        <v>603</v>
      </c>
      <c r="P182" s="8" t="s">
        <v>531</v>
      </c>
    </row>
    <row r="183" spans="1:16" ht="12.75">
      <c r="A183" s="1">
        <f t="shared" si="2"/>
        <v>175</v>
      </c>
      <c r="B183" t="s">
        <v>792</v>
      </c>
      <c r="C183" s="2" t="s">
        <v>585</v>
      </c>
      <c r="D183" s="25">
        <v>72</v>
      </c>
      <c r="E183" s="25">
        <v>19</v>
      </c>
      <c r="F183" s="25">
        <v>9</v>
      </c>
      <c r="G183" s="25">
        <v>1575</v>
      </c>
      <c r="H183" s="4" t="s">
        <v>572</v>
      </c>
      <c r="I183" s="20" t="s">
        <v>163</v>
      </c>
      <c r="J183" s="29" t="s">
        <v>845</v>
      </c>
      <c r="K183" t="s">
        <v>604</v>
      </c>
      <c r="L183" s="7" t="s">
        <v>603</v>
      </c>
      <c r="M183" t="s">
        <v>603</v>
      </c>
      <c r="P183" s="8" t="s">
        <v>532</v>
      </c>
    </row>
    <row r="184" spans="1:16" ht="12.75">
      <c r="A184" s="1">
        <f t="shared" si="2"/>
        <v>176</v>
      </c>
      <c r="B184" t="s">
        <v>792</v>
      </c>
      <c r="C184" s="2" t="s">
        <v>585</v>
      </c>
      <c r="D184" s="25">
        <v>72</v>
      </c>
      <c r="E184" s="25">
        <v>3</v>
      </c>
      <c r="F184" s="25">
        <v>11</v>
      </c>
      <c r="G184" s="25">
        <v>1575</v>
      </c>
      <c r="H184" s="4" t="s">
        <v>572</v>
      </c>
      <c r="I184" s="20" t="s">
        <v>603</v>
      </c>
      <c r="J184" s="29" t="s">
        <v>689</v>
      </c>
      <c r="K184" t="s">
        <v>718</v>
      </c>
      <c r="L184" s="7" t="s">
        <v>603</v>
      </c>
      <c r="M184" t="s">
        <v>603</v>
      </c>
      <c r="P184" s="8" t="s">
        <v>534</v>
      </c>
    </row>
    <row r="185" spans="1:16" ht="12.75">
      <c r="A185" s="1">
        <f t="shared" si="2"/>
        <v>177</v>
      </c>
      <c r="B185" t="s">
        <v>792</v>
      </c>
      <c r="C185" s="2" t="s">
        <v>585</v>
      </c>
      <c r="D185" s="25">
        <v>72</v>
      </c>
      <c r="E185" s="25">
        <v>14</v>
      </c>
      <c r="F185" s="25">
        <v>11</v>
      </c>
      <c r="G185" s="25">
        <v>1575</v>
      </c>
      <c r="H185" s="4" t="s">
        <v>572</v>
      </c>
      <c r="I185" s="20" t="s">
        <v>638</v>
      </c>
      <c r="J185" s="29" t="s">
        <v>683</v>
      </c>
      <c r="K185" t="s">
        <v>718</v>
      </c>
      <c r="L185" s="7" t="s">
        <v>603</v>
      </c>
      <c r="M185" t="s">
        <v>535</v>
      </c>
      <c r="P185" s="8" t="s">
        <v>536</v>
      </c>
    </row>
    <row r="186" spans="1:16" ht="12.75">
      <c r="A186" s="1">
        <f t="shared" si="2"/>
        <v>178</v>
      </c>
      <c r="B186" t="s">
        <v>792</v>
      </c>
      <c r="C186" s="2" t="s">
        <v>585</v>
      </c>
      <c r="D186" s="25">
        <v>73</v>
      </c>
      <c r="E186" s="25">
        <v>4</v>
      </c>
      <c r="F186" s="25">
        <v>12</v>
      </c>
      <c r="G186" s="25">
        <v>1575</v>
      </c>
      <c r="H186" s="4" t="s">
        <v>572</v>
      </c>
      <c r="I186" s="20" t="s">
        <v>539</v>
      </c>
      <c r="J186" s="29" t="s">
        <v>702</v>
      </c>
      <c r="K186" t="s">
        <v>598</v>
      </c>
      <c r="L186" s="7" t="s">
        <v>603</v>
      </c>
      <c r="M186" t="s">
        <v>603</v>
      </c>
      <c r="P186" s="8" t="s">
        <v>540</v>
      </c>
    </row>
    <row r="187" spans="1:16" ht="12.75">
      <c r="A187" s="1">
        <f t="shared" si="2"/>
        <v>179</v>
      </c>
      <c r="B187" t="s">
        <v>792</v>
      </c>
      <c r="C187" s="2" t="s">
        <v>585</v>
      </c>
      <c r="D187" s="25">
        <v>73</v>
      </c>
      <c r="E187" s="25">
        <v>4</v>
      </c>
      <c r="F187" s="25">
        <v>12</v>
      </c>
      <c r="G187" s="25">
        <v>1575</v>
      </c>
      <c r="H187" s="4" t="s">
        <v>572</v>
      </c>
      <c r="I187" s="20" t="s">
        <v>724</v>
      </c>
      <c r="J187" s="29" t="s">
        <v>864</v>
      </c>
      <c r="K187" t="s">
        <v>597</v>
      </c>
      <c r="L187" s="7" t="s">
        <v>603</v>
      </c>
      <c r="M187" t="s">
        <v>603</v>
      </c>
      <c r="P187" s="8" t="s">
        <v>541</v>
      </c>
    </row>
    <row r="188" spans="1:16" ht="12.75">
      <c r="A188" s="1">
        <f t="shared" si="2"/>
        <v>180</v>
      </c>
      <c r="B188" t="s">
        <v>792</v>
      </c>
      <c r="C188" s="2" t="s">
        <v>585</v>
      </c>
      <c r="D188" s="25">
        <v>73</v>
      </c>
      <c r="E188" s="25">
        <v>6</v>
      </c>
      <c r="F188" s="25">
        <v>12</v>
      </c>
      <c r="G188" s="25">
        <v>1575</v>
      </c>
      <c r="H188" s="4" t="s">
        <v>572</v>
      </c>
      <c r="I188" s="20" t="s">
        <v>542</v>
      </c>
      <c r="J188" s="29" t="s">
        <v>573</v>
      </c>
      <c r="K188" t="s">
        <v>614</v>
      </c>
      <c r="L188" s="7" t="s">
        <v>603</v>
      </c>
      <c r="M188" t="s">
        <v>712</v>
      </c>
      <c r="P188" s="8" t="s">
        <v>543</v>
      </c>
    </row>
    <row r="189" spans="1:16" ht="12.75">
      <c r="A189" s="1">
        <f t="shared" si="2"/>
        <v>181</v>
      </c>
      <c r="B189" t="s">
        <v>792</v>
      </c>
      <c r="C189" s="2" t="s">
        <v>585</v>
      </c>
      <c r="D189" s="25">
        <v>73</v>
      </c>
      <c r="E189" s="25">
        <v>7</v>
      </c>
      <c r="F189" s="25">
        <v>12</v>
      </c>
      <c r="G189" s="25">
        <v>1575</v>
      </c>
      <c r="H189" s="4" t="s">
        <v>572</v>
      </c>
      <c r="I189" s="20" t="s">
        <v>544</v>
      </c>
      <c r="J189" s="29" t="s">
        <v>598</v>
      </c>
      <c r="K189" t="s">
        <v>603</v>
      </c>
      <c r="L189" s="7" t="s">
        <v>603</v>
      </c>
      <c r="M189" t="s">
        <v>851</v>
      </c>
      <c r="P189" s="8" t="s">
        <v>545</v>
      </c>
    </row>
    <row r="190" spans="1:16" ht="12.75">
      <c r="A190" s="1">
        <f t="shared" si="2"/>
        <v>182</v>
      </c>
      <c r="B190" t="s">
        <v>792</v>
      </c>
      <c r="C190" s="2" t="s">
        <v>585</v>
      </c>
      <c r="D190" s="25">
        <v>74</v>
      </c>
      <c r="E190" s="25">
        <v>12</v>
      </c>
      <c r="F190" s="25">
        <v>12</v>
      </c>
      <c r="G190" s="25">
        <v>1575</v>
      </c>
      <c r="H190" s="4" t="s">
        <v>572</v>
      </c>
      <c r="I190" s="20" t="s">
        <v>984</v>
      </c>
      <c r="J190" s="29" t="s">
        <v>627</v>
      </c>
      <c r="K190" t="s">
        <v>56</v>
      </c>
      <c r="L190" s="7" t="s">
        <v>603</v>
      </c>
      <c r="M190" t="s">
        <v>798</v>
      </c>
      <c r="P190" s="8" t="s">
        <v>547</v>
      </c>
    </row>
    <row r="191" spans="1:16" ht="12.75">
      <c r="A191" s="1">
        <f t="shared" si="2"/>
        <v>183</v>
      </c>
      <c r="B191" t="s">
        <v>792</v>
      </c>
      <c r="C191" s="2" t="s">
        <v>585</v>
      </c>
      <c r="D191" s="25">
        <v>74</v>
      </c>
      <c r="E191" s="25">
        <v>13</v>
      </c>
      <c r="F191" s="25">
        <v>12</v>
      </c>
      <c r="G191" s="25">
        <v>1575</v>
      </c>
      <c r="H191" s="4" t="s">
        <v>572</v>
      </c>
      <c r="I191" s="20" t="s">
        <v>97</v>
      </c>
      <c r="J191" s="29" t="s">
        <v>598</v>
      </c>
      <c r="K191" t="s">
        <v>604</v>
      </c>
      <c r="L191" s="7" t="s">
        <v>603</v>
      </c>
      <c r="M191" t="s">
        <v>605</v>
      </c>
      <c r="P191" s="8" t="s">
        <v>549</v>
      </c>
    </row>
    <row r="192" spans="1:16" ht="12.75">
      <c r="A192" s="1">
        <f t="shared" si="2"/>
        <v>184</v>
      </c>
      <c r="B192" t="s">
        <v>792</v>
      </c>
      <c r="C192" s="2" t="s">
        <v>585</v>
      </c>
      <c r="D192" s="25">
        <v>74</v>
      </c>
      <c r="E192" s="25">
        <v>18</v>
      </c>
      <c r="F192" s="25">
        <v>12</v>
      </c>
      <c r="G192" s="25">
        <v>1575</v>
      </c>
      <c r="H192" s="4" t="s">
        <v>572</v>
      </c>
      <c r="I192" s="20" t="s">
        <v>195</v>
      </c>
      <c r="J192" s="29" t="s">
        <v>845</v>
      </c>
      <c r="K192" t="s">
        <v>603</v>
      </c>
      <c r="L192" s="7" t="s">
        <v>603</v>
      </c>
      <c r="M192" t="s">
        <v>550</v>
      </c>
      <c r="P192" s="8" t="s">
        <v>551</v>
      </c>
    </row>
    <row r="193" spans="1:16" ht="12.75">
      <c r="A193" s="1">
        <f t="shared" si="2"/>
        <v>185</v>
      </c>
      <c r="B193" t="s">
        <v>792</v>
      </c>
      <c r="C193" s="2" t="s">
        <v>585</v>
      </c>
      <c r="D193" s="25">
        <v>74</v>
      </c>
      <c r="E193" s="25">
        <v>4</v>
      </c>
      <c r="F193" s="25">
        <v>1</v>
      </c>
      <c r="G193" s="25">
        <v>1576</v>
      </c>
      <c r="H193" s="4" t="s">
        <v>572</v>
      </c>
      <c r="I193" s="20" t="s">
        <v>860</v>
      </c>
      <c r="J193" s="29" t="s">
        <v>845</v>
      </c>
      <c r="K193" t="s">
        <v>598</v>
      </c>
      <c r="L193" s="7" t="s">
        <v>603</v>
      </c>
      <c r="M193" t="s">
        <v>626</v>
      </c>
      <c r="P193" s="8" t="s">
        <v>462</v>
      </c>
    </row>
    <row r="194" spans="1:16" ht="12.75">
      <c r="A194" s="1">
        <f t="shared" si="2"/>
        <v>186</v>
      </c>
      <c r="B194" t="s">
        <v>792</v>
      </c>
      <c r="C194" s="2" t="s">
        <v>585</v>
      </c>
      <c r="D194" s="25">
        <v>74</v>
      </c>
      <c r="E194" s="25">
        <v>7</v>
      </c>
      <c r="F194" s="25">
        <v>1</v>
      </c>
      <c r="G194" s="25">
        <v>1576</v>
      </c>
      <c r="H194" s="4" t="s">
        <v>572</v>
      </c>
      <c r="I194" s="20" t="s">
        <v>516</v>
      </c>
      <c r="J194" s="29" t="s">
        <v>598</v>
      </c>
      <c r="K194" t="s">
        <v>463</v>
      </c>
      <c r="L194" s="7" t="s">
        <v>603</v>
      </c>
      <c r="M194" t="s">
        <v>603</v>
      </c>
      <c r="P194" s="8" t="s">
        <v>464</v>
      </c>
    </row>
    <row r="195" spans="1:16" ht="12.75">
      <c r="A195" s="1">
        <f t="shared" si="2"/>
        <v>187</v>
      </c>
      <c r="B195" t="s">
        <v>792</v>
      </c>
      <c r="C195" s="2" t="s">
        <v>585</v>
      </c>
      <c r="D195" s="25">
        <v>75</v>
      </c>
      <c r="E195" s="25">
        <v>21</v>
      </c>
      <c r="F195" s="25">
        <v>1</v>
      </c>
      <c r="G195" s="25">
        <v>1576</v>
      </c>
      <c r="H195" s="4" t="s">
        <v>572</v>
      </c>
      <c r="I195" s="20" t="s">
        <v>287</v>
      </c>
      <c r="J195" s="29" t="s">
        <v>850</v>
      </c>
      <c r="K195" t="s">
        <v>597</v>
      </c>
      <c r="L195" s="7" t="s">
        <v>603</v>
      </c>
      <c r="M195" t="s">
        <v>966</v>
      </c>
      <c r="P195" s="8" t="s">
        <v>470</v>
      </c>
    </row>
    <row r="196" spans="1:16" ht="12.75">
      <c r="A196" s="1">
        <f t="shared" si="2"/>
        <v>188</v>
      </c>
      <c r="B196" t="s">
        <v>792</v>
      </c>
      <c r="C196" s="2" t="s">
        <v>585</v>
      </c>
      <c r="D196" s="25">
        <v>75</v>
      </c>
      <c r="E196" s="25">
        <v>28</v>
      </c>
      <c r="F196" s="25">
        <v>2</v>
      </c>
      <c r="G196" s="25">
        <v>1576</v>
      </c>
      <c r="H196" s="4" t="s">
        <v>572</v>
      </c>
      <c r="I196" s="20" t="s">
        <v>836</v>
      </c>
      <c r="J196" s="29" t="s">
        <v>689</v>
      </c>
      <c r="K196" t="s">
        <v>718</v>
      </c>
      <c r="L196" s="7" t="s">
        <v>603</v>
      </c>
      <c r="M196" t="s">
        <v>903</v>
      </c>
      <c r="P196" s="8" t="s">
        <v>471</v>
      </c>
    </row>
    <row r="197" spans="1:16" ht="12.75">
      <c r="A197" s="1">
        <f t="shared" si="2"/>
        <v>189</v>
      </c>
      <c r="B197" t="s">
        <v>792</v>
      </c>
      <c r="C197" s="2" t="s">
        <v>585</v>
      </c>
      <c r="D197" s="25">
        <v>75</v>
      </c>
      <c r="E197" s="25">
        <v>28</v>
      </c>
      <c r="F197" s="25">
        <v>2</v>
      </c>
      <c r="G197" s="25">
        <v>1576</v>
      </c>
      <c r="H197" s="4" t="s">
        <v>572</v>
      </c>
      <c r="I197" s="20" t="s">
        <v>809</v>
      </c>
      <c r="J197" s="29" t="s">
        <v>718</v>
      </c>
      <c r="K197" t="s">
        <v>718</v>
      </c>
      <c r="L197" s="7" t="s">
        <v>603</v>
      </c>
      <c r="M197" t="s">
        <v>603</v>
      </c>
      <c r="P197" s="8" t="s">
        <v>473</v>
      </c>
    </row>
    <row r="198" spans="1:16" ht="12.75">
      <c r="A198" s="1">
        <f t="shared" si="2"/>
        <v>190</v>
      </c>
      <c r="B198" t="s">
        <v>792</v>
      </c>
      <c r="C198" s="2" t="s">
        <v>585</v>
      </c>
      <c r="D198" s="25">
        <v>76</v>
      </c>
      <c r="E198" s="25">
        <v>13</v>
      </c>
      <c r="F198" s="25">
        <v>3</v>
      </c>
      <c r="G198" s="25">
        <v>1576</v>
      </c>
      <c r="H198" s="4" t="s">
        <v>572</v>
      </c>
      <c r="I198" s="20" t="s">
        <v>476</v>
      </c>
      <c r="J198" s="29" t="s">
        <v>477</v>
      </c>
      <c r="K198" t="s">
        <v>478</v>
      </c>
      <c r="L198" s="7" t="s">
        <v>603</v>
      </c>
      <c r="M198" t="s">
        <v>577</v>
      </c>
      <c r="P198" s="8" t="s">
        <v>479</v>
      </c>
    </row>
    <row r="199" spans="1:16" ht="12.75">
      <c r="A199" s="1">
        <f t="shared" si="2"/>
        <v>191</v>
      </c>
      <c r="B199" t="s">
        <v>792</v>
      </c>
      <c r="C199" s="2" t="s">
        <v>585</v>
      </c>
      <c r="D199" s="25">
        <v>76</v>
      </c>
      <c r="E199" s="25">
        <v>17</v>
      </c>
      <c r="F199" s="25">
        <v>3</v>
      </c>
      <c r="G199" s="25">
        <v>1576</v>
      </c>
      <c r="H199" s="4" t="s">
        <v>572</v>
      </c>
      <c r="I199" s="20" t="s">
        <v>603</v>
      </c>
      <c r="J199" s="29" t="s">
        <v>682</v>
      </c>
      <c r="K199" t="s">
        <v>879</v>
      </c>
      <c r="L199" s="7" t="s">
        <v>603</v>
      </c>
      <c r="M199" t="s">
        <v>845</v>
      </c>
      <c r="P199" s="8" t="s">
        <v>480</v>
      </c>
    </row>
    <row r="200" spans="1:16" ht="12.75">
      <c r="A200" s="1">
        <f t="shared" si="2"/>
        <v>192</v>
      </c>
      <c r="B200" t="s">
        <v>792</v>
      </c>
      <c r="C200" s="2" t="s">
        <v>585</v>
      </c>
      <c r="D200" s="25">
        <v>76</v>
      </c>
      <c r="E200" s="25">
        <v>17</v>
      </c>
      <c r="F200" s="25">
        <v>3</v>
      </c>
      <c r="G200" s="25">
        <v>1576</v>
      </c>
      <c r="H200" s="4" t="s">
        <v>572</v>
      </c>
      <c r="I200" s="20" t="s">
        <v>805</v>
      </c>
      <c r="J200" s="29" t="s">
        <v>619</v>
      </c>
      <c r="K200" t="s">
        <v>714</v>
      </c>
      <c r="L200" s="7" t="s">
        <v>603</v>
      </c>
      <c r="M200" t="s">
        <v>573</v>
      </c>
      <c r="P200" s="8" t="s">
        <v>481</v>
      </c>
    </row>
    <row r="201" spans="1:16" ht="12.75">
      <c r="A201" s="1">
        <f aca="true" t="shared" si="3" ref="A201:A264">1+A200</f>
        <v>193</v>
      </c>
      <c r="B201" t="s">
        <v>792</v>
      </c>
      <c r="C201" s="2" t="s">
        <v>585</v>
      </c>
      <c r="D201" s="25">
        <v>76</v>
      </c>
      <c r="E201" s="25">
        <v>19</v>
      </c>
      <c r="F201" s="25">
        <v>3</v>
      </c>
      <c r="G201" s="25">
        <v>1576</v>
      </c>
      <c r="H201" s="4" t="s">
        <v>572</v>
      </c>
      <c r="I201" s="20" t="s">
        <v>482</v>
      </c>
      <c r="J201" s="29" t="s">
        <v>751</v>
      </c>
      <c r="K201" t="s">
        <v>627</v>
      </c>
      <c r="L201" s="7" t="s">
        <v>603</v>
      </c>
      <c r="M201" t="s">
        <v>864</v>
      </c>
      <c r="P201" s="8" t="s">
        <v>483</v>
      </c>
    </row>
    <row r="202" spans="1:16" ht="12.75">
      <c r="A202" s="1">
        <f t="shared" si="3"/>
        <v>194</v>
      </c>
      <c r="B202" t="s">
        <v>792</v>
      </c>
      <c r="C202" s="2" t="s">
        <v>585</v>
      </c>
      <c r="D202" s="25">
        <v>77</v>
      </c>
      <c r="E202" s="25">
        <v>24</v>
      </c>
      <c r="F202" s="25">
        <v>3</v>
      </c>
      <c r="G202" s="25">
        <v>1576</v>
      </c>
      <c r="H202" s="4" t="s">
        <v>572</v>
      </c>
      <c r="I202" s="20" t="s">
        <v>603</v>
      </c>
      <c r="J202" s="29" t="s">
        <v>702</v>
      </c>
      <c r="K202" t="s">
        <v>598</v>
      </c>
      <c r="L202" s="7" t="s">
        <v>603</v>
      </c>
      <c r="M202" t="s">
        <v>484</v>
      </c>
      <c r="P202" s="28" t="s">
        <v>485</v>
      </c>
    </row>
    <row r="203" spans="1:16" ht="12.75">
      <c r="A203" s="1">
        <f t="shared" si="3"/>
        <v>195</v>
      </c>
      <c r="B203" t="s">
        <v>792</v>
      </c>
      <c r="C203" s="2" t="s">
        <v>585</v>
      </c>
      <c r="D203" s="25">
        <v>77</v>
      </c>
      <c r="E203" s="25">
        <v>26</v>
      </c>
      <c r="F203" s="25">
        <v>3</v>
      </c>
      <c r="G203" s="25">
        <v>1576</v>
      </c>
      <c r="H203" s="4" t="s">
        <v>572</v>
      </c>
      <c r="I203" s="20" t="s">
        <v>230</v>
      </c>
      <c r="J203" s="29" t="s">
        <v>598</v>
      </c>
      <c r="K203" t="s">
        <v>598</v>
      </c>
      <c r="L203" s="7" t="s">
        <v>603</v>
      </c>
      <c r="M203" t="s">
        <v>605</v>
      </c>
      <c r="P203" s="8" t="s">
        <v>486</v>
      </c>
    </row>
    <row r="204" spans="1:16" ht="12.75">
      <c r="A204" s="1">
        <f t="shared" si="3"/>
        <v>196</v>
      </c>
      <c r="B204" t="s">
        <v>792</v>
      </c>
      <c r="C204" s="2" t="s">
        <v>585</v>
      </c>
      <c r="D204" s="25">
        <v>77</v>
      </c>
      <c r="E204" s="25">
        <v>3</v>
      </c>
      <c r="F204" s="25">
        <v>4</v>
      </c>
      <c r="G204" s="25">
        <v>1576</v>
      </c>
      <c r="H204" s="4" t="s">
        <v>572</v>
      </c>
      <c r="I204" s="20" t="s">
        <v>830</v>
      </c>
      <c r="J204" s="29" t="s">
        <v>550</v>
      </c>
      <c r="K204" t="s">
        <v>718</v>
      </c>
      <c r="L204" s="7" t="s">
        <v>603</v>
      </c>
      <c r="M204" t="s">
        <v>798</v>
      </c>
      <c r="P204" s="8" t="s">
        <v>487</v>
      </c>
    </row>
    <row r="205" spans="1:16" ht="12.75">
      <c r="A205" s="1">
        <f t="shared" si="3"/>
        <v>197</v>
      </c>
      <c r="B205" t="s">
        <v>792</v>
      </c>
      <c r="C205" s="2" t="s">
        <v>585</v>
      </c>
      <c r="D205" s="25">
        <v>77</v>
      </c>
      <c r="E205" s="25">
        <v>19</v>
      </c>
      <c r="F205" s="25">
        <v>4</v>
      </c>
      <c r="G205" s="25">
        <v>1576</v>
      </c>
      <c r="H205" s="4" t="s">
        <v>572</v>
      </c>
      <c r="I205" s="20" t="s">
        <v>630</v>
      </c>
      <c r="J205" s="29" t="s">
        <v>717</v>
      </c>
      <c r="K205" t="s">
        <v>718</v>
      </c>
      <c r="L205" s="7" t="s">
        <v>603</v>
      </c>
      <c r="M205" t="s">
        <v>573</v>
      </c>
      <c r="P205" s="8" t="s">
        <v>488</v>
      </c>
    </row>
    <row r="206" spans="1:16" ht="12.75">
      <c r="A206" s="1">
        <f t="shared" si="3"/>
        <v>198</v>
      </c>
      <c r="B206" t="s">
        <v>792</v>
      </c>
      <c r="C206" s="2" t="s">
        <v>585</v>
      </c>
      <c r="D206" s="25">
        <v>78</v>
      </c>
      <c r="E206" s="25">
        <v>19</v>
      </c>
      <c r="F206" s="25">
        <v>4</v>
      </c>
      <c r="G206" s="25">
        <v>1576</v>
      </c>
      <c r="H206" s="4" t="s">
        <v>572</v>
      </c>
      <c r="I206" s="20" t="s">
        <v>632</v>
      </c>
      <c r="J206" s="29" t="s">
        <v>627</v>
      </c>
      <c r="K206" t="s">
        <v>627</v>
      </c>
      <c r="L206" s="7" t="s">
        <v>603</v>
      </c>
      <c r="M206" t="s">
        <v>573</v>
      </c>
      <c r="P206" s="8" t="s">
        <v>323</v>
      </c>
    </row>
    <row r="207" spans="1:16" ht="12.75">
      <c r="A207" s="1">
        <f t="shared" si="3"/>
        <v>199</v>
      </c>
      <c r="B207" t="s">
        <v>792</v>
      </c>
      <c r="C207" s="2" t="s">
        <v>585</v>
      </c>
      <c r="D207" s="25">
        <v>78</v>
      </c>
      <c r="E207" s="25">
        <v>24</v>
      </c>
      <c r="F207" s="25">
        <v>4</v>
      </c>
      <c r="G207" s="25">
        <v>1576</v>
      </c>
      <c r="H207" s="4" t="s">
        <v>572</v>
      </c>
      <c r="I207" s="20" t="s">
        <v>1000</v>
      </c>
      <c r="J207" s="29" t="s">
        <v>604</v>
      </c>
      <c r="K207" t="s">
        <v>580</v>
      </c>
      <c r="L207" s="7" t="s">
        <v>603</v>
      </c>
      <c r="M207" t="s">
        <v>176</v>
      </c>
      <c r="P207" s="8" t="s">
        <v>324</v>
      </c>
    </row>
    <row r="208" spans="1:16" ht="12.75">
      <c r="A208" s="1">
        <f t="shared" si="3"/>
        <v>200</v>
      </c>
      <c r="B208" t="s">
        <v>792</v>
      </c>
      <c r="C208" s="2" t="s">
        <v>585</v>
      </c>
      <c r="D208" s="25">
        <v>78</v>
      </c>
      <c r="E208" s="25">
        <v>5</v>
      </c>
      <c r="F208" s="25">
        <v>5</v>
      </c>
      <c r="G208" s="25">
        <v>1576</v>
      </c>
      <c r="H208" s="4" t="s">
        <v>572</v>
      </c>
      <c r="I208" s="20" t="s">
        <v>596</v>
      </c>
      <c r="J208" s="29" t="s">
        <v>327</v>
      </c>
      <c r="K208" t="s">
        <v>718</v>
      </c>
      <c r="L208" s="7" t="s">
        <v>603</v>
      </c>
      <c r="M208" t="s">
        <v>605</v>
      </c>
      <c r="P208" s="8" t="s">
        <v>328</v>
      </c>
    </row>
    <row r="209" spans="1:16" ht="12.75">
      <c r="A209" s="1">
        <f t="shared" si="3"/>
        <v>201</v>
      </c>
      <c r="B209" t="s">
        <v>792</v>
      </c>
      <c r="C209" s="2" t="s">
        <v>585</v>
      </c>
      <c r="D209" s="25">
        <v>78</v>
      </c>
      <c r="E209" s="25">
        <v>5</v>
      </c>
      <c r="F209" s="25">
        <v>5</v>
      </c>
      <c r="G209" s="25">
        <v>1576</v>
      </c>
      <c r="H209" s="4" t="s">
        <v>572</v>
      </c>
      <c r="I209" s="20" t="s">
        <v>163</v>
      </c>
      <c r="J209" s="29" t="s">
        <v>718</v>
      </c>
      <c r="K209" t="s">
        <v>702</v>
      </c>
      <c r="L209" s="7" t="s">
        <v>603</v>
      </c>
      <c r="M209" t="s">
        <v>329</v>
      </c>
      <c r="P209" s="8" t="s">
        <v>330</v>
      </c>
    </row>
    <row r="210" spans="1:16" ht="12.75">
      <c r="A210" s="1">
        <f t="shared" si="3"/>
        <v>202</v>
      </c>
      <c r="B210" t="s">
        <v>792</v>
      </c>
      <c r="C210" s="2" t="s">
        <v>585</v>
      </c>
      <c r="D210" s="25">
        <v>78</v>
      </c>
      <c r="E210" s="25">
        <v>8</v>
      </c>
      <c r="F210" s="25">
        <v>5</v>
      </c>
      <c r="G210" s="25">
        <v>1576</v>
      </c>
      <c r="H210" s="4" t="s">
        <v>572</v>
      </c>
      <c r="I210" s="20" t="s">
        <v>820</v>
      </c>
      <c r="J210" s="29" t="s">
        <v>1042</v>
      </c>
      <c r="K210" t="s">
        <v>682</v>
      </c>
      <c r="L210" s="7" t="s">
        <v>603</v>
      </c>
      <c r="M210" t="s">
        <v>573</v>
      </c>
      <c r="P210" s="8" t="s">
        <v>331</v>
      </c>
    </row>
    <row r="211" spans="1:16" ht="12.75">
      <c r="A211" s="1">
        <f t="shared" si="3"/>
        <v>203</v>
      </c>
      <c r="B211" t="s">
        <v>792</v>
      </c>
      <c r="C211" s="2" t="s">
        <v>585</v>
      </c>
      <c r="D211" s="25">
        <v>79</v>
      </c>
      <c r="E211" s="25">
        <v>8</v>
      </c>
      <c r="F211" s="25">
        <v>5</v>
      </c>
      <c r="G211" s="25">
        <v>1576</v>
      </c>
      <c r="H211" s="4" t="s">
        <v>572</v>
      </c>
      <c r="I211" s="20" t="s">
        <v>198</v>
      </c>
      <c r="J211" s="29" t="s">
        <v>718</v>
      </c>
      <c r="K211" t="s">
        <v>604</v>
      </c>
      <c r="L211" s="7" t="s">
        <v>603</v>
      </c>
      <c r="M211" t="s">
        <v>600</v>
      </c>
      <c r="P211" s="8" t="s">
        <v>332</v>
      </c>
    </row>
    <row r="212" spans="1:16" ht="12.75">
      <c r="A212" s="1">
        <f t="shared" si="3"/>
        <v>204</v>
      </c>
      <c r="B212" t="s">
        <v>792</v>
      </c>
      <c r="C212" s="2" t="s">
        <v>585</v>
      </c>
      <c r="D212" s="25">
        <v>79</v>
      </c>
      <c r="E212" s="25">
        <v>12</v>
      </c>
      <c r="F212" s="25">
        <v>5</v>
      </c>
      <c r="G212" s="25">
        <v>1576</v>
      </c>
      <c r="H212" s="4" t="s">
        <v>572</v>
      </c>
      <c r="I212" s="20" t="s">
        <v>333</v>
      </c>
      <c r="J212" s="29" t="s">
        <v>573</v>
      </c>
      <c r="K212" t="s">
        <v>718</v>
      </c>
      <c r="L212" s="7" t="s">
        <v>603</v>
      </c>
      <c r="M212" t="s">
        <v>619</v>
      </c>
      <c r="P212" s="8" t="s">
        <v>334</v>
      </c>
    </row>
    <row r="213" spans="1:16" ht="12.75">
      <c r="A213" s="1">
        <f t="shared" si="3"/>
        <v>205</v>
      </c>
      <c r="B213" t="s">
        <v>792</v>
      </c>
      <c r="C213" s="2" t="s">
        <v>585</v>
      </c>
      <c r="D213" s="25">
        <v>79</v>
      </c>
      <c r="E213" s="25">
        <v>18</v>
      </c>
      <c r="F213" s="25">
        <v>5</v>
      </c>
      <c r="G213" s="25">
        <v>1576</v>
      </c>
      <c r="H213" s="4" t="s">
        <v>572</v>
      </c>
      <c r="I213" s="20" t="s">
        <v>894</v>
      </c>
      <c r="J213" s="29" t="s">
        <v>598</v>
      </c>
      <c r="K213" t="s">
        <v>1015</v>
      </c>
      <c r="L213" s="7" t="s">
        <v>603</v>
      </c>
      <c r="M213" t="s">
        <v>1016</v>
      </c>
      <c r="P213" s="8" t="s">
        <v>336</v>
      </c>
    </row>
    <row r="214" spans="1:16" ht="12.75">
      <c r="A214" s="1">
        <f t="shared" si="3"/>
        <v>206</v>
      </c>
      <c r="B214" t="s">
        <v>792</v>
      </c>
      <c r="C214" s="2" t="s">
        <v>585</v>
      </c>
      <c r="D214" s="25">
        <v>79</v>
      </c>
      <c r="E214" s="25">
        <v>22</v>
      </c>
      <c r="F214" s="25">
        <v>5</v>
      </c>
      <c r="G214" s="25">
        <v>1576</v>
      </c>
      <c r="H214" s="4" t="s">
        <v>572</v>
      </c>
      <c r="I214" s="20" t="s">
        <v>741</v>
      </c>
      <c r="J214" s="29" t="s">
        <v>337</v>
      </c>
      <c r="K214" t="s">
        <v>718</v>
      </c>
      <c r="L214" s="7" t="s">
        <v>603</v>
      </c>
      <c r="M214" t="s">
        <v>798</v>
      </c>
      <c r="P214" s="8" t="s">
        <v>338</v>
      </c>
    </row>
    <row r="215" spans="1:16" ht="12.75">
      <c r="A215" s="1">
        <f t="shared" si="3"/>
        <v>207</v>
      </c>
      <c r="B215" t="s">
        <v>792</v>
      </c>
      <c r="C215" s="2" t="s">
        <v>585</v>
      </c>
      <c r="D215" s="25">
        <v>79</v>
      </c>
      <c r="E215" s="25">
        <v>27</v>
      </c>
      <c r="F215" s="25">
        <v>5</v>
      </c>
      <c r="G215" s="25">
        <v>1576</v>
      </c>
      <c r="H215" s="4" t="s">
        <v>572</v>
      </c>
      <c r="I215" s="20" t="s">
        <v>339</v>
      </c>
      <c r="J215" s="29" t="s">
        <v>717</v>
      </c>
      <c r="K215" t="s">
        <v>603</v>
      </c>
      <c r="L215" s="7" t="s">
        <v>603</v>
      </c>
      <c r="M215" t="s">
        <v>603</v>
      </c>
      <c r="P215" s="8" t="s">
        <v>340</v>
      </c>
    </row>
    <row r="216" spans="1:16" ht="12.75">
      <c r="A216" s="1">
        <f t="shared" si="3"/>
        <v>208</v>
      </c>
      <c r="B216" t="s">
        <v>792</v>
      </c>
      <c r="C216" s="2" t="s">
        <v>585</v>
      </c>
      <c r="D216" s="25">
        <v>80</v>
      </c>
      <c r="E216" s="25">
        <v>15</v>
      </c>
      <c r="F216" s="25">
        <v>6</v>
      </c>
      <c r="G216" s="25">
        <v>1576</v>
      </c>
      <c r="H216" s="4" t="s">
        <v>572</v>
      </c>
      <c r="I216" s="20" t="s">
        <v>760</v>
      </c>
      <c r="J216" s="29" t="s">
        <v>603</v>
      </c>
      <c r="K216" t="s">
        <v>693</v>
      </c>
      <c r="L216" s="7" t="s">
        <v>603</v>
      </c>
      <c r="M216" t="s">
        <v>952</v>
      </c>
      <c r="P216" s="8" t="s">
        <v>341</v>
      </c>
    </row>
    <row r="217" spans="1:16" ht="12.75">
      <c r="A217" s="1">
        <f t="shared" si="3"/>
        <v>209</v>
      </c>
      <c r="B217" t="s">
        <v>792</v>
      </c>
      <c r="C217" s="2" t="s">
        <v>585</v>
      </c>
      <c r="D217" s="25">
        <v>80</v>
      </c>
      <c r="E217" s="25">
        <v>5</v>
      </c>
      <c r="F217" s="25">
        <v>7</v>
      </c>
      <c r="G217" s="25">
        <v>1576</v>
      </c>
      <c r="H217" s="4" t="s">
        <v>572</v>
      </c>
      <c r="I217" s="20" t="s">
        <v>917</v>
      </c>
      <c r="J217" s="29" t="s">
        <v>597</v>
      </c>
      <c r="K217" t="s">
        <v>347</v>
      </c>
      <c r="L217" s="7" t="s">
        <v>603</v>
      </c>
      <c r="M217" t="s">
        <v>603</v>
      </c>
      <c r="P217" s="8" t="s">
        <v>348</v>
      </c>
    </row>
    <row r="218" spans="1:16" ht="12.75">
      <c r="A218" s="1">
        <f t="shared" si="3"/>
        <v>210</v>
      </c>
      <c r="B218" t="s">
        <v>792</v>
      </c>
      <c r="C218" s="2" t="s">
        <v>585</v>
      </c>
      <c r="D218" s="25">
        <v>80</v>
      </c>
      <c r="E218" s="25">
        <v>7</v>
      </c>
      <c r="F218" s="25">
        <v>7</v>
      </c>
      <c r="G218" s="25">
        <v>1576</v>
      </c>
      <c r="H218" s="4" t="s">
        <v>572</v>
      </c>
      <c r="I218" s="20" t="s">
        <v>596</v>
      </c>
      <c r="J218" s="29" t="s">
        <v>590</v>
      </c>
      <c r="K218" t="s">
        <v>590</v>
      </c>
      <c r="L218" s="7" t="s">
        <v>603</v>
      </c>
      <c r="M218" t="s">
        <v>798</v>
      </c>
      <c r="P218" s="8" t="s">
        <v>349</v>
      </c>
    </row>
    <row r="219" spans="1:16" ht="12.75">
      <c r="A219" s="1">
        <f t="shared" si="3"/>
        <v>211</v>
      </c>
      <c r="B219" t="s">
        <v>792</v>
      </c>
      <c r="C219" s="2" t="s">
        <v>585</v>
      </c>
      <c r="D219" s="25">
        <v>80</v>
      </c>
      <c r="E219" s="25">
        <v>9</v>
      </c>
      <c r="F219" s="25">
        <v>7</v>
      </c>
      <c r="G219" s="25">
        <v>1576</v>
      </c>
      <c r="H219" s="4" t="s">
        <v>572</v>
      </c>
      <c r="I219" s="20" t="s">
        <v>632</v>
      </c>
      <c r="J219" s="29" t="s">
        <v>350</v>
      </c>
      <c r="K219" t="s">
        <v>590</v>
      </c>
      <c r="L219" s="7" t="s">
        <v>603</v>
      </c>
      <c r="M219" t="s">
        <v>928</v>
      </c>
      <c r="P219" s="8" t="s">
        <v>351</v>
      </c>
    </row>
    <row r="220" spans="1:16" ht="12.75">
      <c r="A220" s="1">
        <f t="shared" si="3"/>
        <v>212</v>
      </c>
      <c r="B220" t="s">
        <v>792</v>
      </c>
      <c r="C220" s="2" t="s">
        <v>585</v>
      </c>
      <c r="D220" s="25">
        <v>81</v>
      </c>
      <c r="E220" s="25">
        <v>10</v>
      </c>
      <c r="F220" s="25">
        <v>7</v>
      </c>
      <c r="G220" s="25">
        <v>1576</v>
      </c>
      <c r="H220" s="4" t="s">
        <v>572</v>
      </c>
      <c r="I220" s="20" t="s">
        <v>737</v>
      </c>
      <c r="J220" s="29" t="s">
        <v>603</v>
      </c>
      <c r="K220" t="s">
        <v>597</v>
      </c>
      <c r="L220" s="7" t="s">
        <v>603</v>
      </c>
      <c r="M220" t="s">
        <v>835</v>
      </c>
      <c r="P220" s="8" t="s">
        <v>352</v>
      </c>
    </row>
    <row r="221" spans="1:16" ht="12.75">
      <c r="A221" s="1">
        <f t="shared" si="3"/>
        <v>213</v>
      </c>
      <c r="B221" t="s">
        <v>792</v>
      </c>
      <c r="C221" s="2" t="s">
        <v>585</v>
      </c>
      <c r="D221" s="25">
        <v>81</v>
      </c>
      <c r="E221" s="25">
        <v>26</v>
      </c>
      <c r="F221" s="25">
        <v>7</v>
      </c>
      <c r="G221" s="25">
        <v>1576</v>
      </c>
      <c r="H221" s="4" t="s">
        <v>572</v>
      </c>
      <c r="I221" s="20" t="s">
        <v>1039</v>
      </c>
      <c r="J221" s="29" t="s">
        <v>576</v>
      </c>
      <c r="K221" t="s">
        <v>604</v>
      </c>
      <c r="L221" s="7" t="s">
        <v>603</v>
      </c>
      <c r="M221" t="s">
        <v>712</v>
      </c>
      <c r="P221" s="8" t="s">
        <v>353</v>
      </c>
    </row>
    <row r="222" spans="1:16" ht="12.75">
      <c r="A222" s="1">
        <f t="shared" si="3"/>
        <v>214</v>
      </c>
      <c r="B222" t="s">
        <v>792</v>
      </c>
      <c r="C222" s="2" t="s">
        <v>585</v>
      </c>
      <c r="D222" s="25">
        <v>81</v>
      </c>
      <c r="E222" s="25">
        <v>30</v>
      </c>
      <c r="F222" s="25">
        <v>7</v>
      </c>
      <c r="G222" s="25">
        <v>1576</v>
      </c>
      <c r="H222" s="4" t="s">
        <v>572</v>
      </c>
      <c r="I222" s="20" t="s">
        <v>596</v>
      </c>
      <c r="J222" s="29" t="s">
        <v>845</v>
      </c>
      <c r="K222" t="s">
        <v>179</v>
      </c>
      <c r="L222" s="7" t="s">
        <v>603</v>
      </c>
      <c r="M222" t="s">
        <v>573</v>
      </c>
      <c r="P222" s="8" t="s">
        <v>355</v>
      </c>
    </row>
    <row r="223" spans="1:16" ht="12.75">
      <c r="A223" s="1">
        <f t="shared" si="3"/>
        <v>215</v>
      </c>
      <c r="B223" t="s">
        <v>792</v>
      </c>
      <c r="C223" s="2" t="s">
        <v>585</v>
      </c>
      <c r="D223" s="25">
        <v>81</v>
      </c>
      <c r="E223" s="25">
        <v>5</v>
      </c>
      <c r="F223" s="25">
        <v>8</v>
      </c>
      <c r="G223" s="25">
        <v>1576</v>
      </c>
      <c r="H223" s="4" t="s">
        <v>572</v>
      </c>
      <c r="I223" s="20" t="s">
        <v>356</v>
      </c>
      <c r="J223" s="29" t="s">
        <v>712</v>
      </c>
      <c r="K223" t="s">
        <v>598</v>
      </c>
      <c r="L223" s="7" t="s">
        <v>603</v>
      </c>
      <c r="M223" t="s">
        <v>600</v>
      </c>
      <c r="P223" s="8" t="s">
        <v>357</v>
      </c>
    </row>
    <row r="224" spans="1:16" ht="12.75">
      <c r="A224" s="1">
        <f t="shared" si="3"/>
        <v>216</v>
      </c>
      <c r="B224" t="s">
        <v>792</v>
      </c>
      <c r="C224" s="2" t="s">
        <v>585</v>
      </c>
      <c r="D224" s="25">
        <v>81</v>
      </c>
      <c r="E224" s="25">
        <v>5</v>
      </c>
      <c r="F224" s="25">
        <v>8</v>
      </c>
      <c r="G224" s="25">
        <v>1576</v>
      </c>
      <c r="H224" s="4" t="s">
        <v>572</v>
      </c>
      <c r="I224" s="20" t="s">
        <v>502</v>
      </c>
      <c r="J224" s="29" t="s">
        <v>573</v>
      </c>
      <c r="K224" t="s">
        <v>718</v>
      </c>
      <c r="L224" s="7" t="s">
        <v>603</v>
      </c>
      <c r="M224" t="s">
        <v>605</v>
      </c>
      <c r="P224" s="8" t="s">
        <v>358</v>
      </c>
    </row>
    <row r="225" spans="1:16" ht="12.75">
      <c r="A225" s="1">
        <f t="shared" si="3"/>
        <v>217</v>
      </c>
      <c r="B225" t="s">
        <v>792</v>
      </c>
      <c r="C225" s="2" t="s">
        <v>585</v>
      </c>
      <c r="D225" s="25">
        <v>82</v>
      </c>
      <c r="E225" s="25">
        <v>1</v>
      </c>
      <c r="F225" s="25">
        <v>9</v>
      </c>
      <c r="G225" s="25">
        <v>1576</v>
      </c>
      <c r="H225" s="4" t="s">
        <v>572</v>
      </c>
      <c r="I225" s="20" t="s">
        <v>360</v>
      </c>
      <c r="J225" s="29" t="s">
        <v>1042</v>
      </c>
      <c r="K225" t="s">
        <v>627</v>
      </c>
      <c r="L225" s="7" t="s">
        <v>603</v>
      </c>
      <c r="M225" t="s">
        <v>605</v>
      </c>
      <c r="P225" s="8" t="s">
        <v>361</v>
      </c>
    </row>
    <row r="226" spans="1:16" ht="12.75">
      <c r="A226" s="1">
        <f t="shared" si="3"/>
        <v>218</v>
      </c>
      <c r="B226" t="s">
        <v>792</v>
      </c>
      <c r="C226" s="2" t="s">
        <v>585</v>
      </c>
      <c r="D226" s="25">
        <v>82</v>
      </c>
      <c r="E226" s="25">
        <v>4</v>
      </c>
      <c r="F226" s="25">
        <v>9</v>
      </c>
      <c r="G226" s="25">
        <v>1576</v>
      </c>
      <c r="H226" s="4" t="s">
        <v>572</v>
      </c>
      <c r="I226" s="20" t="s">
        <v>362</v>
      </c>
      <c r="J226" s="29" t="s">
        <v>577</v>
      </c>
      <c r="K226" t="s">
        <v>590</v>
      </c>
      <c r="L226" s="7" t="s">
        <v>603</v>
      </c>
      <c r="M226" t="s">
        <v>315</v>
      </c>
      <c r="P226" s="8" t="s">
        <v>363</v>
      </c>
    </row>
    <row r="227" spans="1:16" ht="12.75">
      <c r="A227" s="1">
        <f t="shared" si="3"/>
        <v>219</v>
      </c>
      <c r="B227" t="s">
        <v>792</v>
      </c>
      <c r="C227" s="2" t="s">
        <v>585</v>
      </c>
      <c r="D227" s="25">
        <v>82</v>
      </c>
      <c r="E227" s="25">
        <v>23</v>
      </c>
      <c r="F227" s="25">
        <v>9</v>
      </c>
      <c r="G227" s="25">
        <v>1576</v>
      </c>
      <c r="H227" s="4" t="s">
        <v>572</v>
      </c>
      <c r="I227" s="20" t="s">
        <v>368</v>
      </c>
      <c r="J227" s="29" t="s">
        <v>603</v>
      </c>
      <c r="K227" t="s">
        <v>590</v>
      </c>
      <c r="L227" s="7" t="s">
        <v>603</v>
      </c>
      <c r="M227" t="s">
        <v>619</v>
      </c>
      <c r="P227" s="8" t="s">
        <v>369</v>
      </c>
    </row>
    <row r="228" spans="1:16" ht="12.75">
      <c r="A228" s="1">
        <f t="shared" si="3"/>
        <v>220</v>
      </c>
      <c r="B228" t="s">
        <v>792</v>
      </c>
      <c r="C228" s="2" t="s">
        <v>585</v>
      </c>
      <c r="D228" s="25">
        <v>82</v>
      </c>
      <c r="E228" s="25">
        <v>25</v>
      </c>
      <c r="F228" s="25">
        <v>9</v>
      </c>
      <c r="G228" s="25">
        <v>1576</v>
      </c>
      <c r="H228" s="4" t="s">
        <v>572</v>
      </c>
      <c r="I228" s="20" t="s">
        <v>638</v>
      </c>
      <c r="J228" s="29" t="s">
        <v>619</v>
      </c>
      <c r="K228" t="s">
        <v>704</v>
      </c>
      <c r="L228" s="7" t="s">
        <v>603</v>
      </c>
      <c r="M228" t="s">
        <v>683</v>
      </c>
      <c r="P228" s="8" t="s">
        <v>370</v>
      </c>
    </row>
    <row r="229" spans="1:16" ht="12.75">
      <c r="A229" s="1">
        <f t="shared" si="3"/>
        <v>221</v>
      </c>
      <c r="B229" t="s">
        <v>792</v>
      </c>
      <c r="C229" s="2" t="s">
        <v>585</v>
      </c>
      <c r="D229" s="25">
        <v>82</v>
      </c>
      <c r="E229" s="25">
        <v>30</v>
      </c>
      <c r="F229" s="25">
        <v>9</v>
      </c>
      <c r="G229" s="25">
        <v>1576</v>
      </c>
      <c r="H229" s="4" t="s">
        <v>572</v>
      </c>
      <c r="I229" s="20" t="s">
        <v>163</v>
      </c>
      <c r="J229" s="29" t="s">
        <v>598</v>
      </c>
      <c r="K229" t="s">
        <v>702</v>
      </c>
      <c r="L229" s="7" t="s">
        <v>603</v>
      </c>
      <c r="M229" t="s">
        <v>928</v>
      </c>
      <c r="P229" s="8" t="s">
        <v>371</v>
      </c>
    </row>
    <row r="230" spans="1:16" ht="12.75">
      <c r="A230" s="1">
        <f t="shared" si="3"/>
        <v>222</v>
      </c>
      <c r="B230" t="s">
        <v>792</v>
      </c>
      <c r="C230" s="2" t="s">
        <v>585</v>
      </c>
      <c r="D230" s="25">
        <v>83</v>
      </c>
      <c r="E230" s="31">
        <v>30</v>
      </c>
      <c r="F230" s="25">
        <v>9</v>
      </c>
      <c r="G230" s="25">
        <v>1576</v>
      </c>
      <c r="H230" s="4" t="s">
        <v>572</v>
      </c>
      <c r="I230" s="20" t="s">
        <v>625</v>
      </c>
      <c r="J230" s="29" t="s">
        <v>597</v>
      </c>
      <c r="K230" t="s">
        <v>598</v>
      </c>
      <c r="L230" s="7" t="s">
        <v>603</v>
      </c>
      <c r="M230" t="s">
        <v>845</v>
      </c>
      <c r="P230" s="8" t="s">
        <v>372</v>
      </c>
    </row>
    <row r="231" spans="1:16" ht="12.75">
      <c r="A231" s="1">
        <f t="shared" si="3"/>
        <v>223</v>
      </c>
      <c r="B231" t="s">
        <v>792</v>
      </c>
      <c r="C231" s="2" t="s">
        <v>585</v>
      </c>
      <c r="D231" s="25">
        <v>83</v>
      </c>
      <c r="E231" s="25">
        <v>1</v>
      </c>
      <c r="F231" s="25">
        <v>10</v>
      </c>
      <c r="G231" s="25">
        <v>1576</v>
      </c>
      <c r="H231" s="4" t="s">
        <v>572</v>
      </c>
      <c r="I231" s="20" t="s">
        <v>373</v>
      </c>
      <c r="J231" s="29" t="s">
        <v>600</v>
      </c>
      <c r="K231" t="s">
        <v>682</v>
      </c>
      <c r="L231" s="7" t="s">
        <v>603</v>
      </c>
      <c r="M231" t="s">
        <v>603</v>
      </c>
      <c r="P231" s="8" t="s">
        <v>374</v>
      </c>
    </row>
    <row r="232" spans="1:16" ht="12.75">
      <c r="A232" s="1">
        <f t="shared" si="3"/>
        <v>224</v>
      </c>
      <c r="B232" t="s">
        <v>792</v>
      </c>
      <c r="C232" s="2" t="s">
        <v>585</v>
      </c>
      <c r="D232" s="25">
        <v>83</v>
      </c>
      <c r="E232" s="25">
        <v>1</v>
      </c>
      <c r="F232" s="25">
        <v>10</v>
      </c>
      <c r="G232" s="25">
        <v>1576</v>
      </c>
      <c r="H232" s="4" t="s">
        <v>572</v>
      </c>
      <c r="I232" s="20" t="s">
        <v>596</v>
      </c>
      <c r="J232" s="29" t="s">
        <v>702</v>
      </c>
      <c r="K232" t="s">
        <v>598</v>
      </c>
      <c r="L232" s="7" t="s">
        <v>603</v>
      </c>
      <c r="M232" t="s">
        <v>573</v>
      </c>
      <c r="P232" s="8" t="s">
        <v>375</v>
      </c>
    </row>
    <row r="233" spans="1:16" ht="12.75">
      <c r="A233" s="1">
        <f t="shared" si="3"/>
        <v>225</v>
      </c>
      <c r="B233" t="s">
        <v>792</v>
      </c>
      <c r="C233" s="2" t="s">
        <v>585</v>
      </c>
      <c r="D233" s="25">
        <v>83</v>
      </c>
      <c r="E233" s="25">
        <v>18</v>
      </c>
      <c r="F233" s="25">
        <v>10</v>
      </c>
      <c r="G233" s="25">
        <v>1576</v>
      </c>
      <c r="H233" s="4" t="s">
        <v>572</v>
      </c>
      <c r="I233" s="20" t="s">
        <v>849</v>
      </c>
      <c r="J233" s="29" t="s">
        <v>845</v>
      </c>
      <c r="K233" t="s">
        <v>603</v>
      </c>
      <c r="L233" s="7" t="s">
        <v>603</v>
      </c>
      <c r="M233" t="s">
        <v>603</v>
      </c>
      <c r="P233" s="8" t="s">
        <v>910</v>
      </c>
    </row>
    <row r="234" spans="1:16" ht="12.75">
      <c r="A234" s="1">
        <f t="shared" si="3"/>
        <v>226</v>
      </c>
      <c r="B234" t="s">
        <v>792</v>
      </c>
      <c r="C234" s="2" t="s">
        <v>585</v>
      </c>
      <c r="D234" s="25">
        <v>83</v>
      </c>
      <c r="E234" s="25">
        <v>31</v>
      </c>
      <c r="F234" s="25">
        <v>10</v>
      </c>
      <c r="G234" s="25">
        <v>1576</v>
      </c>
      <c r="H234" s="4" t="s">
        <v>572</v>
      </c>
      <c r="I234" s="20" t="s">
        <v>880</v>
      </c>
      <c r="J234" s="29" t="s">
        <v>377</v>
      </c>
      <c r="K234" t="s">
        <v>850</v>
      </c>
      <c r="L234" s="7" t="s">
        <v>603</v>
      </c>
      <c r="M234" t="s">
        <v>378</v>
      </c>
      <c r="P234" s="8" t="s">
        <v>379</v>
      </c>
    </row>
    <row r="235" spans="1:16" ht="12.75">
      <c r="A235" s="1">
        <f t="shared" si="3"/>
        <v>227</v>
      </c>
      <c r="B235" t="s">
        <v>792</v>
      </c>
      <c r="C235" s="2" t="s">
        <v>585</v>
      </c>
      <c r="D235" s="25">
        <v>84</v>
      </c>
      <c r="E235" s="25">
        <v>14</v>
      </c>
      <c r="F235" s="25">
        <v>11</v>
      </c>
      <c r="G235" s="25">
        <v>1576</v>
      </c>
      <c r="H235" s="4" t="s">
        <v>572</v>
      </c>
      <c r="I235" s="20" t="s">
        <v>603</v>
      </c>
      <c r="J235" s="29" t="s">
        <v>761</v>
      </c>
      <c r="K235" t="s">
        <v>603</v>
      </c>
      <c r="L235" s="7" t="s">
        <v>603</v>
      </c>
      <c r="M235" t="s">
        <v>619</v>
      </c>
      <c r="P235" s="8" t="s">
        <v>380</v>
      </c>
    </row>
    <row r="236" spans="1:16" ht="12.75">
      <c r="A236" s="1">
        <f t="shared" si="3"/>
        <v>228</v>
      </c>
      <c r="B236" t="s">
        <v>792</v>
      </c>
      <c r="C236" s="2" t="s">
        <v>585</v>
      </c>
      <c r="D236" s="25">
        <v>84</v>
      </c>
      <c r="E236" s="25">
        <v>21</v>
      </c>
      <c r="F236" s="25">
        <v>11</v>
      </c>
      <c r="G236" s="25">
        <v>1576</v>
      </c>
      <c r="H236" s="4" t="s">
        <v>572</v>
      </c>
      <c r="I236" s="20" t="s">
        <v>130</v>
      </c>
      <c r="J236" s="29" t="s">
        <v>577</v>
      </c>
      <c r="K236" t="s">
        <v>511</v>
      </c>
      <c r="L236" s="7" t="s">
        <v>603</v>
      </c>
      <c r="M236" t="s">
        <v>315</v>
      </c>
      <c r="P236" s="8" t="s">
        <v>381</v>
      </c>
    </row>
    <row r="237" spans="1:16" ht="12.75">
      <c r="A237" s="1">
        <f t="shared" si="3"/>
        <v>229</v>
      </c>
      <c r="B237" t="s">
        <v>792</v>
      </c>
      <c r="C237" s="2" t="s">
        <v>585</v>
      </c>
      <c r="D237" s="25">
        <v>84</v>
      </c>
      <c r="E237" s="25">
        <v>23</v>
      </c>
      <c r="F237" s="25">
        <v>11</v>
      </c>
      <c r="G237" s="25">
        <v>1576</v>
      </c>
      <c r="H237" s="4" t="s">
        <v>572</v>
      </c>
      <c r="I237" s="20" t="s">
        <v>384</v>
      </c>
      <c r="J237" s="29" t="s">
        <v>344</v>
      </c>
      <c r="K237" t="s">
        <v>598</v>
      </c>
      <c r="L237" s="7" t="s">
        <v>603</v>
      </c>
      <c r="M237" t="s">
        <v>573</v>
      </c>
      <c r="P237" s="8" t="s">
        <v>385</v>
      </c>
    </row>
    <row r="238" spans="1:16" ht="12.75">
      <c r="A238" s="1">
        <f t="shared" si="3"/>
        <v>230</v>
      </c>
      <c r="B238" t="s">
        <v>792</v>
      </c>
      <c r="C238" s="2" t="s">
        <v>585</v>
      </c>
      <c r="D238" s="25">
        <v>84</v>
      </c>
      <c r="E238" s="25">
        <v>14</v>
      </c>
      <c r="F238" s="25">
        <v>12</v>
      </c>
      <c r="G238" s="25">
        <v>1576</v>
      </c>
      <c r="H238" s="4" t="s">
        <v>572</v>
      </c>
      <c r="I238" s="20" t="s">
        <v>430</v>
      </c>
      <c r="J238" s="29" t="s">
        <v>702</v>
      </c>
      <c r="K238" t="s">
        <v>627</v>
      </c>
      <c r="L238" s="7" t="s">
        <v>603</v>
      </c>
      <c r="M238" t="s">
        <v>605</v>
      </c>
      <c r="P238" s="8" t="s">
        <v>386</v>
      </c>
    </row>
    <row r="239" spans="1:16" ht="12.75">
      <c r="A239" s="1">
        <f t="shared" si="3"/>
        <v>231</v>
      </c>
      <c r="B239" t="s">
        <v>792</v>
      </c>
      <c r="C239" s="2" t="s">
        <v>585</v>
      </c>
      <c r="D239" s="25">
        <v>84</v>
      </c>
      <c r="E239" s="25">
        <v>23</v>
      </c>
      <c r="F239" s="25">
        <v>12</v>
      </c>
      <c r="G239" s="25">
        <v>1576</v>
      </c>
      <c r="H239" s="4" t="s">
        <v>572</v>
      </c>
      <c r="I239" s="20" t="s">
        <v>387</v>
      </c>
      <c r="J239" s="29" t="s">
        <v>718</v>
      </c>
      <c r="K239" t="s">
        <v>718</v>
      </c>
      <c r="L239" s="7" t="s">
        <v>603</v>
      </c>
      <c r="M239" t="s">
        <v>573</v>
      </c>
      <c r="P239" s="8" t="s">
        <v>388</v>
      </c>
    </row>
    <row r="240" spans="1:16" ht="12.75">
      <c r="A240" s="1">
        <f t="shared" si="3"/>
        <v>232</v>
      </c>
      <c r="B240" t="s">
        <v>792</v>
      </c>
      <c r="C240" s="2" t="s">
        <v>585</v>
      </c>
      <c r="D240" s="25">
        <v>85</v>
      </c>
      <c r="E240" s="25">
        <v>24</v>
      </c>
      <c r="F240" s="25">
        <v>12</v>
      </c>
      <c r="G240" s="25">
        <v>1576</v>
      </c>
      <c r="H240" s="4" t="s">
        <v>572</v>
      </c>
      <c r="I240" s="20" t="s">
        <v>625</v>
      </c>
      <c r="J240" s="29" t="s">
        <v>250</v>
      </c>
      <c r="K240" t="s">
        <v>614</v>
      </c>
      <c r="L240" s="7" t="s">
        <v>603</v>
      </c>
      <c r="M240" t="s">
        <v>851</v>
      </c>
      <c r="P240" s="8" t="s">
        <v>389</v>
      </c>
    </row>
    <row r="241" spans="1:16" ht="12.75">
      <c r="A241" s="1">
        <f t="shared" si="3"/>
        <v>233</v>
      </c>
      <c r="B241" t="s">
        <v>792</v>
      </c>
      <c r="C241" s="2" t="s">
        <v>585</v>
      </c>
      <c r="D241" s="25">
        <v>85</v>
      </c>
      <c r="E241" s="25">
        <v>2</v>
      </c>
      <c r="F241" s="25">
        <v>2</v>
      </c>
      <c r="G241" s="25">
        <v>1577</v>
      </c>
      <c r="H241" s="4" t="s">
        <v>572</v>
      </c>
      <c r="I241" s="20" t="s">
        <v>825</v>
      </c>
      <c r="J241" s="29" t="s">
        <v>598</v>
      </c>
      <c r="K241" t="s">
        <v>598</v>
      </c>
      <c r="L241" s="7" t="s">
        <v>603</v>
      </c>
      <c r="M241" t="s">
        <v>619</v>
      </c>
      <c r="P241" s="8" t="s">
        <v>391</v>
      </c>
    </row>
    <row r="242" spans="1:16" ht="12.75">
      <c r="A242" s="1">
        <f t="shared" si="3"/>
        <v>234</v>
      </c>
      <c r="B242" t="s">
        <v>792</v>
      </c>
      <c r="C242" s="2" t="s">
        <v>585</v>
      </c>
      <c r="D242" s="3" t="s">
        <v>617</v>
      </c>
      <c r="E242" s="3" t="s">
        <v>595</v>
      </c>
      <c r="F242" s="3" t="s">
        <v>587</v>
      </c>
      <c r="G242" s="25">
        <v>1571</v>
      </c>
      <c r="H242" s="4" t="s">
        <v>572</v>
      </c>
      <c r="I242" s="20" t="s">
        <v>914</v>
      </c>
      <c r="J242" s="6" t="s">
        <v>915</v>
      </c>
      <c r="K242" t="s">
        <v>598</v>
      </c>
      <c r="L242" s="7" t="s">
        <v>618</v>
      </c>
      <c r="M242" t="s">
        <v>573</v>
      </c>
      <c r="P242" s="8" t="s">
        <v>916</v>
      </c>
    </row>
    <row r="243" spans="1:16" ht="12.75">
      <c r="A243" s="1">
        <f t="shared" si="3"/>
        <v>235</v>
      </c>
      <c r="B243" t="s">
        <v>792</v>
      </c>
      <c r="C243" s="2" t="s">
        <v>585</v>
      </c>
      <c r="D243" s="3" t="s">
        <v>802</v>
      </c>
      <c r="E243" s="3" t="s">
        <v>856</v>
      </c>
      <c r="F243" s="3" t="s">
        <v>829</v>
      </c>
      <c r="G243" s="25">
        <v>1571</v>
      </c>
      <c r="H243" s="4" t="s">
        <v>572</v>
      </c>
      <c r="I243" s="20" t="s">
        <v>994</v>
      </c>
      <c r="J243" s="6" t="s">
        <v>619</v>
      </c>
      <c r="K243" t="s">
        <v>991</v>
      </c>
      <c r="L243" s="7" t="s">
        <v>618</v>
      </c>
      <c r="M243" t="s">
        <v>992</v>
      </c>
      <c r="P243" s="8" t="s">
        <v>993</v>
      </c>
    </row>
    <row r="244" spans="1:16" ht="12.75">
      <c r="A244" s="1">
        <f t="shared" si="3"/>
        <v>236</v>
      </c>
      <c r="B244" t="s">
        <v>792</v>
      </c>
      <c r="C244" s="2" t="s">
        <v>585</v>
      </c>
      <c r="D244" s="3" t="s">
        <v>856</v>
      </c>
      <c r="E244" s="3" t="s">
        <v>802</v>
      </c>
      <c r="F244" s="3" t="s">
        <v>586</v>
      </c>
      <c r="G244" s="25">
        <v>1572</v>
      </c>
      <c r="H244" s="4" t="s">
        <v>572</v>
      </c>
      <c r="I244" s="20" t="s">
        <v>1030</v>
      </c>
      <c r="J244" s="6" t="s">
        <v>573</v>
      </c>
      <c r="K244" t="s">
        <v>598</v>
      </c>
      <c r="L244" s="7" t="s">
        <v>618</v>
      </c>
      <c r="M244" t="s">
        <v>1029</v>
      </c>
      <c r="P244" s="28" t="s">
        <v>1031</v>
      </c>
    </row>
    <row r="245" spans="1:16" ht="12.75">
      <c r="A245" s="1">
        <f t="shared" si="3"/>
        <v>237</v>
      </c>
      <c r="B245" t="s">
        <v>792</v>
      </c>
      <c r="C245" s="2" t="s">
        <v>585</v>
      </c>
      <c r="D245" s="3" t="s">
        <v>110</v>
      </c>
      <c r="E245" s="3" t="s">
        <v>629</v>
      </c>
      <c r="F245" s="3" t="s">
        <v>811</v>
      </c>
      <c r="G245" s="25">
        <v>1572</v>
      </c>
      <c r="H245" s="4" t="s">
        <v>572</v>
      </c>
      <c r="I245" s="20" t="s">
        <v>116</v>
      </c>
      <c r="J245" s="27" t="s">
        <v>928</v>
      </c>
      <c r="K245" s="27" t="s">
        <v>614</v>
      </c>
      <c r="L245" s="7" t="s">
        <v>618</v>
      </c>
      <c r="M245" t="s">
        <v>573</v>
      </c>
      <c r="P245" s="8" t="s">
        <v>117</v>
      </c>
    </row>
    <row r="246" spans="1:16" ht="12.75">
      <c r="A246" s="1">
        <f t="shared" si="3"/>
        <v>238</v>
      </c>
      <c r="B246" t="s">
        <v>792</v>
      </c>
      <c r="C246" s="2" t="s">
        <v>585</v>
      </c>
      <c r="D246" s="3" t="s">
        <v>129</v>
      </c>
      <c r="E246" s="3" t="s">
        <v>699</v>
      </c>
      <c r="F246" s="3" t="s">
        <v>829</v>
      </c>
      <c r="G246" s="25">
        <v>1572</v>
      </c>
      <c r="H246" s="4" t="s">
        <v>572</v>
      </c>
      <c r="I246" s="20" t="s">
        <v>754</v>
      </c>
      <c r="J246" s="27" t="s">
        <v>573</v>
      </c>
      <c r="K246" s="27" t="s">
        <v>139</v>
      </c>
      <c r="L246" s="7" t="s">
        <v>618</v>
      </c>
      <c r="M246" t="s">
        <v>140</v>
      </c>
      <c r="P246" s="8" t="s">
        <v>141</v>
      </c>
    </row>
    <row r="247" spans="1:16" ht="12.75">
      <c r="A247" s="1">
        <f t="shared" si="3"/>
        <v>239</v>
      </c>
      <c r="B247" t="s">
        <v>792</v>
      </c>
      <c r="C247" s="2" t="s">
        <v>585</v>
      </c>
      <c r="D247" s="25">
        <v>55</v>
      </c>
      <c r="E247" s="25">
        <v>8</v>
      </c>
      <c r="F247" s="25">
        <v>9</v>
      </c>
      <c r="G247" s="25">
        <v>1574</v>
      </c>
      <c r="H247" s="4" t="s">
        <v>572</v>
      </c>
      <c r="I247" s="20" t="s">
        <v>849</v>
      </c>
      <c r="J247" s="29" t="s">
        <v>845</v>
      </c>
      <c r="K247" s="27" t="s">
        <v>850</v>
      </c>
      <c r="L247" s="7" t="s">
        <v>618</v>
      </c>
      <c r="M247" t="s">
        <v>304</v>
      </c>
      <c r="P247" s="8" t="s">
        <v>305</v>
      </c>
    </row>
    <row r="248" spans="1:16" ht="12.75">
      <c r="A248" s="1">
        <f t="shared" si="3"/>
        <v>240</v>
      </c>
      <c r="B248" t="s">
        <v>792</v>
      </c>
      <c r="C248" s="2" t="s">
        <v>585</v>
      </c>
      <c r="D248" s="25">
        <v>67</v>
      </c>
      <c r="E248" s="25">
        <v>4</v>
      </c>
      <c r="F248" s="25">
        <v>7</v>
      </c>
      <c r="G248" s="25">
        <v>1575</v>
      </c>
      <c r="H248" s="4" t="s">
        <v>572</v>
      </c>
      <c r="I248" s="20" t="s">
        <v>632</v>
      </c>
      <c r="J248" s="29" t="s">
        <v>104</v>
      </c>
      <c r="K248" t="s">
        <v>704</v>
      </c>
      <c r="L248" s="7" t="s">
        <v>618</v>
      </c>
      <c r="M248" t="s">
        <v>851</v>
      </c>
      <c r="P248" s="8" t="s">
        <v>498</v>
      </c>
    </row>
    <row r="249" spans="1:16" ht="12.75">
      <c r="A249" s="1">
        <f t="shared" si="3"/>
        <v>241</v>
      </c>
      <c r="B249" t="s">
        <v>792</v>
      </c>
      <c r="C249" s="2" t="s">
        <v>585</v>
      </c>
      <c r="D249" s="3" t="s">
        <v>699</v>
      </c>
      <c r="E249" s="3" t="s">
        <v>882</v>
      </c>
      <c r="F249" s="3" t="s">
        <v>595</v>
      </c>
      <c r="G249" s="25">
        <v>1571</v>
      </c>
      <c r="H249" s="4" t="s">
        <v>572</v>
      </c>
      <c r="I249" s="20" t="s">
        <v>754</v>
      </c>
      <c r="J249" s="6" t="s">
        <v>573</v>
      </c>
      <c r="K249" t="s">
        <v>580</v>
      </c>
      <c r="L249" s="7" t="s">
        <v>937</v>
      </c>
      <c r="M249" t="s">
        <v>938</v>
      </c>
      <c r="P249" s="8" t="s">
        <v>939</v>
      </c>
    </row>
    <row r="250" spans="1:16" ht="12.75">
      <c r="A250" s="1">
        <f t="shared" si="3"/>
        <v>242</v>
      </c>
      <c r="B250" t="s">
        <v>792</v>
      </c>
      <c r="C250" s="2" t="s">
        <v>585</v>
      </c>
      <c r="D250" s="3" t="s">
        <v>100</v>
      </c>
      <c r="E250" s="3" t="s">
        <v>710</v>
      </c>
      <c r="F250" s="3" t="s">
        <v>612</v>
      </c>
      <c r="G250" s="25">
        <v>1572</v>
      </c>
      <c r="H250" s="4" t="s">
        <v>572</v>
      </c>
      <c r="I250" s="20" t="s">
        <v>754</v>
      </c>
      <c r="J250" s="27" t="s">
        <v>573</v>
      </c>
      <c r="K250" s="27" t="s">
        <v>603</v>
      </c>
      <c r="L250" s="7" t="s">
        <v>937</v>
      </c>
      <c r="M250" t="s">
        <v>851</v>
      </c>
      <c r="P250" s="8" t="s">
        <v>106</v>
      </c>
    </row>
    <row r="251" spans="1:16" ht="12.75">
      <c r="A251" s="1">
        <f t="shared" si="3"/>
        <v>243</v>
      </c>
      <c r="B251" t="s">
        <v>792</v>
      </c>
      <c r="C251" s="2" t="s">
        <v>585</v>
      </c>
      <c r="D251" s="3" t="s">
        <v>871</v>
      </c>
      <c r="E251" s="3" t="s">
        <v>579</v>
      </c>
      <c r="F251" s="3" t="s">
        <v>586</v>
      </c>
      <c r="G251" s="25">
        <v>1571</v>
      </c>
      <c r="H251" s="4" t="s">
        <v>572</v>
      </c>
      <c r="I251" s="20" t="s">
        <v>878</v>
      </c>
      <c r="J251" s="6" t="s">
        <v>845</v>
      </c>
      <c r="K251" t="s">
        <v>879</v>
      </c>
      <c r="L251" s="7" t="s">
        <v>880</v>
      </c>
      <c r="M251" t="s">
        <v>845</v>
      </c>
      <c r="P251" s="8" t="s">
        <v>881</v>
      </c>
    </row>
    <row r="252" spans="1:16" ht="12.75">
      <c r="A252" s="1">
        <f t="shared" si="3"/>
        <v>244</v>
      </c>
      <c r="B252" t="s">
        <v>792</v>
      </c>
      <c r="C252" s="2" t="s">
        <v>585</v>
      </c>
      <c r="D252" s="3" t="s">
        <v>602</v>
      </c>
      <c r="E252" s="3" t="s">
        <v>617</v>
      </c>
      <c r="F252" s="3" t="s">
        <v>811</v>
      </c>
      <c r="G252" s="25">
        <v>1571</v>
      </c>
      <c r="H252" s="4" t="s">
        <v>572</v>
      </c>
      <c r="I252" s="20" t="s">
        <v>730</v>
      </c>
      <c r="J252" s="6" t="s">
        <v>619</v>
      </c>
      <c r="K252" t="s">
        <v>598</v>
      </c>
      <c r="L252" s="7" t="s">
        <v>880</v>
      </c>
      <c r="M252" t="s">
        <v>798</v>
      </c>
      <c r="P252" s="8" t="s">
        <v>974</v>
      </c>
    </row>
    <row r="253" spans="1:16" ht="12.75">
      <c r="A253" s="1">
        <f t="shared" si="3"/>
        <v>245</v>
      </c>
      <c r="B253" t="s">
        <v>677</v>
      </c>
      <c r="C253" s="2" t="s">
        <v>585</v>
      </c>
      <c r="D253" s="3" t="s">
        <v>575</v>
      </c>
      <c r="E253" s="3" t="s">
        <v>753</v>
      </c>
      <c r="F253" s="3" t="s">
        <v>571</v>
      </c>
      <c r="G253" s="25">
        <v>1570</v>
      </c>
      <c r="H253" s="4" t="s">
        <v>572</v>
      </c>
      <c r="I253" s="20" t="s">
        <v>754</v>
      </c>
      <c r="J253" s="26" t="s">
        <v>755</v>
      </c>
      <c r="K253" t="s">
        <v>580</v>
      </c>
      <c r="L253" s="7" t="s">
        <v>756</v>
      </c>
      <c r="M253" t="s">
        <v>708</v>
      </c>
      <c r="P253" s="8" t="s">
        <v>757</v>
      </c>
    </row>
    <row r="254" spans="1:16" ht="12.75">
      <c r="A254" s="1">
        <f t="shared" si="3"/>
        <v>246</v>
      </c>
      <c r="B254" t="s">
        <v>790</v>
      </c>
      <c r="C254" s="2" t="s">
        <v>585</v>
      </c>
      <c r="D254" s="3" t="s">
        <v>871</v>
      </c>
      <c r="E254" s="3" t="s">
        <v>699</v>
      </c>
      <c r="F254" s="3" t="s">
        <v>586</v>
      </c>
      <c r="G254" s="25">
        <v>1571</v>
      </c>
      <c r="H254" s="4" t="s">
        <v>572</v>
      </c>
      <c r="I254" s="20" t="s">
        <v>618</v>
      </c>
      <c r="J254" s="6" t="s">
        <v>604</v>
      </c>
      <c r="K254" t="s">
        <v>718</v>
      </c>
      <c r="L254" s="7" t="s">
        <v>836</v>
      </c>
      <c r="M254" t="s">
        <v>845</v>
      </c>
      <c r="P254" s="8" t="s">
        <v>872</v>
      </c>
    </row>
    <row r="255" spans="1:13" ht="12.75">
      <c r="A255" s="1">
        <f t="shared" si="3"/>
        <v>247</v>
      </c>
      <c r="B255" t="s">
        <v>791</v>
      </c>
      <c r="C255" s="2" t="s">
        <v>585</v>
      </c>
      <c r="D255" s="3" t="s">
        <v>871</v>
      </c>
      <c r="E255" s="3" t="s">
        <v>699</v>
      </c>
      <c r="F255" s="3" t="s">
        <v>586</v>
      </c>
      <c r="G255" s="25">
        <v>1571</v>
      </c>
      <c r="H255" s="4" t="s">
        <v>572</v>
      </c>
      <c r="I255" s="20" t="s">
        <v>618</v>
      </c>
      <c r="J255" s="6" t="s">
        <v>864</v>
      </c>
      <c r="K255" t="s">
        <v>718</v>
      </c>
      <c r="L255" s="7" t="s">
        <v>836</v>
      </c>
      <c r="M255" t="s">
        <v>845</v>
      </c>
    </row>
    <row r="256" spans="1:16" ht="12.75">
      <c r="A256" s="1">
        <f t="shared" si="3"/>
        <v>248</v>
      </c>
      <c r="B256" t="s">
        <v>792</v>
      </c>
      <c r="C256" s="2" t="s">
        <v>585</v>
      </c>
      <c r="D256" s="3" t="s">
        <v>631</v>
      </c>
      <c r="E256" s="3" t="s">
        <v>882</v>
      </c>
      <c r="F256" s="3" t="s">
        <v>594</v>
      </c>
      <c r="G256" s="25">
        <v>1572</v>
      </c>
      <c r="H256" s="4" t="s">
        <v>572</v>
      </c>
      <c r="I256" s="20" t="s">
        <v>1041</v>
      </c>
      <c r="J256" s="6" t="s">
        <v>619</v>
      </c>
      <c r="K256" t="s">
        <v>869</v>
      </c>
      <c r="L256" s="7" t="s">
        <v>836</v>
      </c>
      <c r="M256" t="s">
        <v>1042</v>
      </c>
      <c r="P256" s="8" t="s">
        <v>0</v>
      </c>
    </row>
    <row r="257" spans="1:16" ht="12.75">
      <c r="A257" s="1">
        <f t="shared" si="3"/>
        <v>249</v>
      </c>
      <c r="B257" t="s">
        <v>792</v>
      </c>
      <c r="C257" s="2" t="s">
        <v>585</v>
      </c>
      <c r="D257" s="25">
        <v>42</v>
      </c>
      <c r="E257" s="25">
        <v>1</v>
      </c>
      <c r="F257" s="25">
        <v>2</v>
      </c>
      <c r="G257" s="25">
        <v>1573</v>
      </c>
      <c r="H257" s="4" t="s">
        <v>572</v>
      </c>
      <c r="I257" s="20" t="s">
        <v>1041</v>
      </c>
      <c r="J257" s="27" t="s">
        <v>173</v>
      </c>
      <c r="K257" s="27" t="s">
        <v>869</v>
      </c>
      <c r="L257" s="7" t="s">
        <v>836</v>
      </c>
      <c r="M257" t="s">
        <v>1042</v>
      </c>
      <c r="P257" s="8" t="s">
        <v>174</v>
      </c>
    </row>
    <row r="258" spans="1:16" ht="12.75">
      <c r="A258" s="1">
        <f t="shared" si="3"/>
        <v>250</v>
      </c>
      <c r="B258" t="s">
        <v>792</v>
      </c>
      <c r="C258" s="2" t="s">
        <v>585</v>
      </c>
      <c r="D258" s="25">
        <v>67</v>
      </c>
      <c r="E258" s="25">
        <v>11</v>
      </c>
      <c r="F258" s="25">
        <v>7</v>
      </c>
      <c r="G258" s="25">
        <v>1575</v>
      </c>
      <c r="H258" s="4" t="s">
        <v>572</v>
      </c>
      <c r="I258" s="20" t="s">
        <v>1041</v>
      </c>
      <c r="J258" s="29" t="s">
        <v>718</v>
      </c>
      <c r="K258" t="s">
        <v>869</v>
      </c>
      <c r="L258" s="7" t="s">
        <v>836</v>
      </c>
      <c r="M258" t="s">
        <v>1042</v>
      </c>
      <c r="P258" s="8" t="s">
        <v>500</v>
      </c>
    </row>
    <row r="259" spans="1:16" ht="12.75">
      <c r="A259" s="1">
        <f t="shared" si="3"/>
        <v>251</v>
      </c>
      <c r="B259" t="s">
        <v>792</v>
      </c>
      <c r="C259" s="2" t="s">
        <v>585</v>
      </c>
      <c r="D259" s="25">
        <v>75</v>
      </c>
      <c r="E259" s="25">
        <v>28</v>
      </c>
      <c r="F259" s="25">
        <v>2</v>
      </c>
      <c r="G259" s="25">
        <v>1576</v>
      </c>
      <c r="H259" s="4" t="s">
        <v>572</v>
      </c>
      <c r="I259" s="20" t="s">
        <v>880</v>
      </c>
      <c r="J259" s="29" t="s">
        <v>761</v>
      </c>
      <c r="K259" t="s">
        <v>474</v>
      </c>
      <c r="L259" s="7" t="s">
        <v>836</v>
      </c>
      <c r="M259" t="s">
        <v>845</v>
      </c>
      <c r="P259" s="8" t="s">
        <v>475</v>
      </c>
    </row>
    <row r="260" spans="1:16" ht="12.75">
      <c r="A260" s="1">
        <f t="shared" si="3"/>
        <v>252</v>
      </c>
      <c r="B260" t="s">
        <v>792</v>
      </c>
      <c r="C260" s="2" t="s">
        <v>585</v>
      </c>
      <c r="D260" s="25">
        <v>85</v>
      </c>
      <c r="E260" s="25">
        <v>27</v>
      </c>
      <c r="F260" s="25">
        <v>12</v>
      </c>
      <c r="G260" s="25">
        <v>1576</v>
      </c>
      <c r="H260" s="4" t="s">
        <v>572</v>
      </c>
      <c r="I260" s="20" t="s">
        <v>618</v>
      </c>
      <c r="J260" s="29" t="s">
        <v>683</v>
      </c>
      <c r="K260" t="s">
        <v>597</v>
      </c>
      <c r="L260" s="7" t="s">
        <v>836</v>
      </c>
      <c r="M260" t="s">
        <v>600</v>
      </c>
      <c r="P260" s="8" t="s">
        <v>390</v>
      </c>
    </row>
    <row r="261" spans="1:16" ht="12.75">
      <c r="A261" s="1">
        <f t="shared" si="3"/>
        <v>253</v>
      </c>
      <c r="B261" t="s">
        <v>792</v>
      </c>
      <c r="C261" s="2" t="s">
        <v>585</v>
      </c>
      <c r="D261" s="3" t="s">
        <v>75</v>
      </c>
      <c r="E261" s="3" t="s">
        <v>575</v>
      </c>
      <c r="F261" s="3" t="s">
        <v>571</v>
      </c>
      <c r="G261" s="25">
        <v>1572</v>
      </c>
      <c r="H261" s="4" t="s">
        <v>572</v>
      </c>
      <c r="I261" s="20" t="s">
        <v>618</v>
      </c>
      <c r="J261" s="27" t="s">
        <v>76</v>
      </c>
      <c r="K261" s="27" t="s">
        <v>704</v>
      </c>
      <c r="L261" s="7" t="s">
        <v>77</v>
      </c>
      <c r="M261" t="s">
        <v>605</v>
      </c>
      <c r="P261" s="8" t="s">
        <v>78</v>
      </c>
    </row>
    <row r="262" spans="1:16" ht="12.75">
      <c r="A262" s="1">
        <f t="shared" si="3"/>
        <v>254</v>
      </c>
      <c r="B262" t="s">
        <v>792</v>
      </c>
      <c r="C262" s="2" t="s">
        <v>585</v>
      </c>
      <c r="D262" s="25">
        <v>43</v>
      </c>
      <c r="E262" s="25">
        <v>13</v>
      </c>
      <c r="F262" s="25">
        <v>4</v>
      </c>
      <c r="G262" s="25">
        <v>1573</v>
      </c>
      <c r="H262" s="4" t="s">
        <v>572</v>
      </c>
      <c r="I262" s="20" t="s">
        <v>754</v>
      </c>
      <c r="J262" s="27" t="s">
        <v>864</v>
      </c>
      <c r="K262" s="27" t="s">
        <v>718</v>
      </c>
      <c r="L262" s="7" t="s">
        <v>995</v>
      </c>
      <c r="M262" t="s">
        <v>845</v>
      </c>
      <c r="P262" s="8" t="s">
        <v>186</v>
      </c>
    </row>
    <row r="263" spans="1:16" ht="12.75">
      <c r="A263" s="1">
        <f t="shared" si="3"/>
        <v>255</v>
      </c>
      <c r="B263" t="s">
        <v>792</v>
      </c>
      <c r="C263" s="2" t="s">
        <v>585</v>
      </c>
      <c r="D263" s="3" t="s">
        <v>882</v>
      </c>
      <c r="E263" s="3" t="s">
        <v>811</v>
      </c>
      <c r="F263" s="3" t="s">
        <v>588</v>
      </c>
      <c r="G263" s="25">
        <v>1571</v>
      </c>
      <c r="H263" s="4" t="s">
        <v>572</v>
      </c>
      <c r="I263" s="20" t="s">
        <v>805</v>
      </c>
      <c r="J263" s="6" t="s">
        <v>761</v>
      </c>
      <c r="K263" t="s">
        <v>714</v>
      </c>
      <c r="L263" s="7" t="s">
        <v>906</v>
      </c>
      <c r="M263" t="s">
        <v>573</v>
      </c>
      <c r="P263" s="8" t="s">
        <v>907</v>
      </c>
    </row>
    <row r="264" spans="1:16" ht="12.75">
      <c r="A264" s="1">
        <f t="shared" si="3"/>
        <v>256</v>
      </c>
      <c r="B264" t="s">
        <v>792</v>
      </c>
      <c r="C264" s="2" t="s">
        <v>585</v>
      </c>
      <c r="D264" s="3" t="s">
        <v>100</v>
      </c>
      <c r="E264" s="3" t="s">
        <v>595</v>
      </c>
      <c r="F264" s="3" t="s">
        <v>811</v>
      </c>
      <c r="G264" s="25">
        <v>1572</v>
      </c>
      <c r="H264" s="4" t="s">
        <v>572</v>
      </c>
      <c r="I264" s="20" t="s">
        <v>805</v>
      </c>
      <c r="J264" s="27" t="s">
        <v>107</v>
      </c>
      <c r="K264" s="27" t="s">
        <v>623</v>
      </c>
      <c r="L264" s="7" t="s">
        <v>108</v>
      </c>
      <c r="M264" t="s">
        <v>573</v>
      </c>
      <c r="P264" s="8" t="s">
        <v>109</v>
      </c>
    </row>
    <row r="265" spans="1:16" ht="12.75">
      <c r="A265" s="1">
        <f aca="true" t="shared" si="4" ref="A265:A277">1+A264</f>
        <v>257</v>
      </c>
      <c r="B265" t="s">
        <v>792</v>
      </c>
      <c r="C265" s="2" t="s">
        <v>585</v>
      </c>
      <c r="D265" s="25">
        <v>45</v>
      </c>
      <c r="E265" s="25">
        <v>27</v>
      </c>
      <c r="F265" s="25">
        <v>4</v>
      </c>
      <c r="G265" s="25">
        <v>1573</v>
      </c>
      <c r="H265" s="4" t="s">
        <v>572</v>
      </c>
      <c r="I265" s="20" t="s">
        <v>198</v>
      </c>
      <c r="J265" s="29" t="s">
        <v>600</v>
      </c>
      <c r="K265" s="27" t="s">
        <v>604</v>
      </c>
      <c r="L265" s="7" t="s">
        <v>199</v>
      </c>
      <c r="M265" t="s">
        <v>600</v>
      </c>
      <c r="P265" s="8" t="s">
        <v>200</v>
      </c>
    </row>
    <row r="266" spans="1:16" ht="12.75">
      <c r="A266" s="1">
        <f t="shared" si="4"/>
        <v>258</v>
      </c>
      <c r="B266" t="s">
        <v>792</v>
      </c>
      <c r="C266" s="2" t="s">
        <v>585</v>
      </c>
      <c r="D266" s="25">
        <v>53</v>
      </c>
      <c r="E266" s="25">
        <v>20</v>
      </c>
      <c r="F266" s="25">
        <v>7</v>
      </c>
      <c r="G266" s="25">
        <v>1574</v>
      </c>
      <c r="H266" s="4" t="s">
        <v>572</v>
      </c>
      <c r="I266" s="20" t="s">
        <v>809</v>
      </c>
      <c r="J266" s="29" t="s">
        <v>623</v>
      </c>
      <c r="K266" s="27" t="s">
        <v>604</v>
      </c>
      <c r="L266" s="7" t="s">
        <v>293</v>
      </c>
      <c r="M266" t="s">
        <v>573</v>
      </c>
      <c r="P266" s="8" t="s">
        <v>294</v>
      </c>
    </row>
    <row r="267" spans="1:16" ht="12.75">
      <c r="A267" s="1">
        <f t="shared" si="4"/>
        <v>259</v>
      </c>
      <c r="B267" t="s">
        <v>792</v>
      </c>
      <c r="C267" s="2" t="s">
        <v>585</v>
      </c>
      <c r="D267" s="3" t="s">
        <v>710</v>
      </c>
      <c r="E267" s="3" t="s">
        <v>607</v>
      </c>
      <c r="F267" s="3" t="s">
        <v>588</v>
      </c>
      <c r="G267" s="25">
        <v>1572</v>
      </c>
      <c r="H267" s="4" t="s">
        <v>572</v>
      </c>
      <c r="I267" s="20" t="s">
        <v>17</v>
      </c>
      <c r="J267" s="6" t="s">
        <v>18</v>
      </c>
      <c r="K267" s="27" t="s">
        <v>582</v>
      </c>
      <c r="L267" s="7" t="s">
        <v>19</v>
      </c>
      <c r="M267" t="s">
        <v>20</v>
      </c>
      <c r="P267" s="8" t="s">
        <v>21</v>
      </c>
    </row>
    <row r="268" spans="1:16" ht="12.75">
      <c r="A268" s="1">
        <f t="shared" si="4"/>
        <v>260</v>
      </c>
      <c r="B268" t="s">
        <v>770</v>
      </c>
      <c r="C268" s="2" t="s">
        <v>585</v>
      </c>
      <c r="D268" s="3" t="s">
        <v>612</v>
      </c>
      <c r="E268" s="3" t="s">
        <v>699</v>
      </c>
      <c r="F268" s="3" t="s">
        <v>612</v>
      </c>
      <c r="G268" s="25">
        <v>1570</v>
      </c>
      <c r="H268" s="4" t="s">
        <v>572</v>
      </c>
      <c r="I268" s="20" t="s">
        <v>809</v>
      </c>
      <c r="J268" s="26" t="s">
        <v>600</v>
      </c>
      <c r="K268" t="s">
        <v>604</v>
      </c>
      <c r="L268" s="7" t="s">
        <v>810</v>
      </c>
      <c r="M268" t="s">
        <v>573</v>
      </c>
      <c r="P268" s="8" t="s">
        <v>817</v>
      </c>
    </row>
    <row r="269" spans="1:16" ht="12.75">
      <c r="A269" s="1">
        <f t="shared" si="4"/>
        <v>261</v>
      </c>
      <c r="B269" t="s">
        <v>792</v>
      </c>
      <c r="C269" s="2" t="s">
        <v>585</v>
      </c>
      <c r="D269" s="25">
        <v>49</v>
      </c>
      <c r="E269" s="25">
        <v>23</v>
      </c>
      <c r="F269" s="25">
        <v>11</v>
      </c>
      <c r="G269" s="25">
        <v>1573</v>
      </c>
      <c r="H269" s="4" t="s">
        <v>572</v>
      </c>
      <c r="I269" s="20" t="s">
        <v>760</v>
      </c>
      <c r="J269" s="29" t="s">
        <v>250</v>
      </c>
      <c r="K269" s="27" t="s">
        <v>718</v>
      </c>
      <c r="L269" s="7" t="s">
        <v>251</v>
      </c>
      <c r="M269" t="s">
        <v>712</v>
      </c>
      <c r="P269" s="8" t="s">
        <v>252</v>
      </c>
    </row>
    <row r="270" spans="1:16" ht="12.75">
      <c r="A270" s="1">
        <f t="shared" si="4"/>
        <v>262</v>
      </c>
      <c r="B270" t="s">
        <v>792</v>
      </c>
      <c r="C270" s="2" t="s">
        <v>585</v>
      </c>
      <c r="D270" s="3" t="s">
        <v>753</v>
      </c>
      <c r="E270" s="3" t="s">
        <v>586</v>
      </c>
      <c r="F270" s="3" t="s">
        <v>634</v>
      </c>
      <c r="G270" s="25">
        <v>1572</v>
      </c>
      <c r="H270" s="4" t="s">
        <v>572</v>
      </c>
      <c r="I270" s="20" t="s">
        <v>37</v>
      </c>
      <c r="J270" s="27" t="s">
        <v>38</v>
      </c>
      <c r="K270" s="27" t="s">
        <v>609</v>
      </c>
      <c r="L270" s="7" t="s">
        <v>681</v>
      </c>
      <c r="M270" t="s">
        <v>577</v>
      </c>
      <c r="P270" s="8" t="s">
        <v>39</v>
      </c>
    </row>
    <row r="271" spans="1:16" ht="12.75">
      <c r="A271" s="1">
        <f t="shared" si="4"/>
        <v>263</v>
      </c>
      <c r="B271" t="s">
        <v>792</v>
      </c>
      <c r="C271" s="2" t="s">
        <v>585</v>
      </c>
      <c r="D271" s="25">
        <v>52</v>
      </c>
      <c r="E271" s="25">
        <v>20</v>
      </c>
      <c r="F271" s="25">
        <v>4</v>
      </c>
      <c r="G271" s="25">
        <v>1574</v>
      </c>
      <c r="H271" s="4" t="s">
        <v>572</v>
      </c>
      <c r="I271" s="20" t="s">
        <v>805</v>
      </c>
      <c r="J271" s="29" t="s">
        <v>623</v>
      </c>
      <c r="K271" s="27" t="s">
        <v>155</v>
      </c>
      <c r="L271" s="7" t="s">
        <v>282</v>
      </c>
      <c r="M271" t="s">
        <v>576</v>
      </c>
      <c r="P271" s="8" t="s">
        <v>281</v>
      </c>
    </row>
    <row r="272" spans="1:16" ht="12.75">
      <c r="A272" s="1">
        <f t="shared" si="4"/>
        <v>264</v>
      </c>
      <c r="B272" t="s">
        <v>792</v>
      </c>
      <c r="C272" s="2" t="s">
        <v>585</v>
      </c>
      <c r="D272" s="3" t="s">
        <v>602</v>
      </c>
      <c r="E272" s="3" t="s">
        <v>629</v>
      </c>
      <c r="F272" s="3" t="s">
        <v>811</v>
      </c>
      <c r="G272" s="25">
        <v>1571</v>
      </c>
      <c r="H272" s="4" t="s">
        <v>572</v>
      </c>
      <c r="I272" s="20" t="s">
        <v>975</v>
      </c>
      <c r="J272" s="6" t="s">
        <v>577</v>
      </c>
      <c r="K272" t="s">
        <v>623</v>
      </c>
      <c r="L272" s="7" t="s">
        <v>976</v>
      </c>
      <c r="M272" t="s">
        <v>977</v>
      </c>
      <c r="P272" s="8" t="s">
        <v>978</v>
      </c>
    </row>
    <row r="273" spans="1:16" ht="12.75">
      <c r="A273" s="1">
        <f t="shared" si="4"/>
        <v>265</v>
      </c>
      <c r="B273" t="s">
        <v>792</v>
      </c>
      <c r="C273" s="2" t="s">
        <v>585</v>
      </c>
      <c r="D273" s="3" t="s">
        <v>631</v>
      </c>
      <c r="E273" s="3" t="s">
        <v>692</v>
      </c>
      <c r="F273" s="3" t="s">
        <v>594</v>
      </c>
      <c r="G273" s="25">
        <v>1572</v>
      </c>
      <c r="H273" s="4" t="s">
        <v>572</v>
      </c>
      <c r="I273" s="20" t="s">
        <v>1038</v>
      </c>
      <c r="J273" s="6" t="s">
        <v>702</v>
      </c>
      <c r="K273" t="s">
        <v>702</v>
      </c>
      <c r="L273" s="7" t="s">
        <v>1039</v>
      </c>
      <c r="M273" t="s">
        <v>845</v>
      </c>
      <c r="P273" s="8" t="s">
        <v>1040</v>
      </c>
    </row>
    <row r="274" spans="1:16" ht="12.75">
      <c r="A274" s="1">
        <f t="shared" si="4"/>
        <v>266</v>
      </c>
      <c r="B274" t="s">
        <v>792</v>
      </c>
      <c r="C274" s="2" t="s">
        <v>585</v>
      </c>
      <c r="D274" s="25">
        <v>47</v>
      </c>
      <c r="E274" s="25">
        <v>27</v>
      </c>
      <c r="F274" s="25">
        <v>7</v>
      </c>
      <c r="G274" s="25">
        <v>1573</v>
      </c>
      <c r="H274" s="4" t="s">
        <v>572</v>
      </c>
      <c r="I274" s="20" t="s">
        <v>233</v>
      </c>
      <c r="J274" s="29" t="s">
        <v>623</v>
      </c>
      <c r="K274" s="27" t="s">
        <v>623</v>
      </c>
      <c r="L274" s="7" t="s">
        <v>234</v>
      </c>
      <c r="M274" t="s">
        <v>235</v>
      </c>
      <c r="P274" s="8" t="s">
        <v>236</v>
      </c>
    </row>
    <row r="275" spans="1:16" ht="12.75">
      <c r="A275" s="1">
        <f t="shared" si="4"/>
        <v>267</v>
      </c>
      <c r="B275" t="s">
        <v>771</v>
      </c>
      <c r="C275" s="2" t="s">
        <v>585</v>
      </c>
      <c r="D275" s="3" t="s">
        <v>811</v>
      </c>
      <c r="E275" s="3" t="s">
        <v>701</v>
      </c>
      <c r="F275" s="3" t="s">
        <v>612</v>
      </c>
      <c r="G275" s="25">
        <v>1570</v>
      </c>
      <c r="H275" s="4" t="s">
        <v>572</v>
      </c>
      <c r="I275" s="20" t="s">
        <v>812</v>
      </c>
      <c r="J275" s="26" t="s">
        <v>813</v>
      </c>
      <c r="K275" t="s">
        <v>814</v>
      </c>
      <c r="L275" s="7" t="s">
        <v>815</v>
      </c>
      <c r="M275" t="s">
        <v>573</v>
      </c>
      <c r="P275" s="8" t="s">
        <v>818</v>
      </c>
    </row>
    <row r="276" spans="1:16" ht="12.75">
      <c r="A276" s="1">
        <f t="shared" si="4"/>
        <v>268</v>
      </c>
      <c r="B276" t="s">
        <v>792</v>
      </c>
      <c r="C276" s="2" t="s">
        <v>585</v>
      </c>
      <c r="D276" s="25">
        <v>65</v>
      </c>
      <c r="E276" s="25">
        <v>27</v>
      </c>
      <c r="F276" s="25">
        <v>5</v>
      </c>
      <c r="G276" s="25">
        <v>1575</v>
      </c>
      <c r="H276" s="4" t="s">
        <v>572</v>
      </c>
      <c r="I276" s="20" t="s">
        <v>596</v>
      </c>
      <c r="J276" s="29" t="s">
        <v>798</v>
      </c>
      <c r="K276" t="s">
        <v>623</v>
      </c>
      <c r="L276" s="7" t="s">
        <v>459</v>
      </c>
      <c r="M276" t="s">
        <v>845</v>
      </c>
      <c r="P276" s="8" t="s">
        <v>460</v>
      </c>
    </row>
    <row r="277" spans="1:16" ht="12.75">
      <c r="A277" s="1">
        <f t="shared" si="4"/>
        <v>269</v>
      </c>
      <c r="B277" t="s">
        <v>792</v>
      </c>
      <c r="C277" s="2" t="s">
        <v>585</v>
      </c>
      <c r="D277" s="25">
        <v>47</v>
      </c>
      <c r="E277" s="30">
        <v>2</v>
      </c>
      <c r="F277" s="25">
        <v>8</v>
      </c>
      <c r="G277" s="25">
        <v>1573</v>
      </c>
      <c r="H277" s="4" t="s">
        <v>572</v>
      </c>
      <c r="I277" s="20" t="s">
        <v>618</v>
      </c>
      <c r="J277" s="29" t="s">
        <v>598</v>
      </c>
      <c r="K277" s="27" t="s">
        <v>598</v>
      </c>
      <c r="L277" s="7" t="s">
        <v>1000</v>
      </c>
      <c r="M277" t="s">
        <v>573</v>
      </c>
      <c r="P277" s="8" t="s">
        <v>237</v>
      </c>
    </row>
    <row r="278" spans="1:16" ht="12.75">
      <c r="A278" s="1">
        <v>1</v>
      </c>
      <c r="B278" t="s">
        <v>584</v>
      </c>
      <c r="C278" s="2" t="s">
        <v>585</v>
      </c>
      <c r="D278" s="3" t="s">
        <v>586</v>
      </c>
      <c r="E278" s="3" t="s">
        <v>587</v>
      </c>
      <c r="F278" s="3" t="s">
        <v>588</v>
      </c>
      <c r="G278" s="25">
        <v>1570</v>
      </c>
      <c r="H278" s="4" t="s">
        <v>572</v>
      </c>
      <c r="I278" s="20" t="s">
        <v>589</v>
      </c>
      <c r="J278" s="6" t="s">
        <v>590</v>
      </c>
      <c r="K278" t="s">
        <v>591</v>
      </c>
      <c r="L278" s="7" t="s">
        <v>592</v>
      </c>
      <c r="M278" t="s">
        <v>576</v>
      </c>
      <c r="P278" s="8" t="s">
        <v>593</v>
      </c>
    </row>
    <row r="279" spans="1:16" ht="12.75">
      <c r="A279" s="1">
        <f aca="true" t="shared" si="5" ref="A279:A310">1+A278</f>
        <v>2</v>
      </c>
      <c r="B279" t="s">
        <v>792</v>
      </c>
      <c r="C279" s="2" t="s">
        <v>585</v>
      </c>
      <c r="D279" s="3" t="s">
        <v>701</v>
      </c>
      <c r="E279" s="3" t="s">
        <v>634</v>
      </c>
      <c r="F279" s="3" t="s">
        <v>571</v>
      </c>
      <c r="G279" s="25">
        <v>1571</v>
      </c>
      <c r="H279" s="4" t="s">
        <v>572</v>
      </c>
      <c r="I279" s="20" t="s">
        <v>945</v>
      </c>
      <c r="J279" s="6" t="s">
        <v>623</v>
      </c>
      <c r="K279" t="s">
        <v>597</v>
      </c>
      <c r="L279" s="7" t="s">
        <v>592</v>
      </c>
      <c r="M279" t="s">
        <v>940</v>
      </c>
      <c r="P279" s="8" t="s">
        <v>946</v>
      </c>
    </row>
    <row r="280" spans="1:16" ht="12.75">
      <c r="A280" s="1">
        <f t="shared" si="5"/>
        <v>3</v>
      </c>
      <c r="B280" t="s">
        <v>792</v>
      </c>
      <c r="C280" s="2" t="s">
        <v>585</v>
      </c>
      <c r="D280" s="25">
        <v>43</v>
      </c>
      <c r="E280" s="25">
        <v>27</v>
      </c>
      <c r="F280" s="25">
        <v>3</v>
      </c>
      <c r="G280" s="25">
        <v>1573</v>
      </c>
      <c r="H280" s="4" t="s">
        <v>572</v>
      </c>
      <c r="I280" s="20" t="s">
        <v>685</v>
      </c>
      <c r="J280" s="27" t="s">
        <v>717</v>
      </c>
      <c r="K280" s="27" t="s">
        <v>623</v>
      </c>
      <c r="L280" s="7" t="s">
        <v>592</v>
      </c>
      <c r="M280" t="s">
        <v>712</v>
      </c>
      <c r="P280" s="8" t="s">
        <v>185</v>
      </c>
    </row>
    <row r="281" spans="1:16" ht="12.75">
      <c r="A281" s="1">
        <f t="shared" si="5"/>
        <v>4</v>
      </c>
      <c r="B281" t="s">
        <v>792</v>
      </c>
      <c r="C281" s="2" t="s">
        <v>585</v>
      </c>
      <c r="D281" s="3" t="s">
        <v>793</v>
      </c>
      <c r="E281" s="3" t="s">
        <v>574</v>
      </c>
      <c r="F281" s="3" t="s">
        <v>634</v>
      </c>
      <c r="G281" s="25">
        <v>1571</v>
      </c>
      <c r="H281" s="4" t="s">
        <v>572</v>
      </c>
      <c r="I281" s="20" t="s">
        <v>923</v>
      </c>
      <c r="J281" s="6" t="s">
        <v>573</v>
      </c>
      <c r="K281" t="s">
        <v>924</v>
      </c>
      <c r="L281" s="7" t="s">
        <v>925</v>
      </c>
      <c r="M281" t="s">
        <v>845</v>
      </c>
      <c r="P281" s="8" t="s">
        <v>926</v>
      </c>
    </row>
    <row r="282" spans="1:16" ht="12.75">
      <c r="A282" s="1">
        <f t="shared" si="5"/>
        <v>5</v>
      </c>
      <c r="B282" t="s">
        <v>792</v>
      </c>
      <c r="C282" s="2" t="s">
        <v>585</v>
      </c>
      <c r="D282" s="25">
        <v>53</v>
      </c>
      <c r="E282" s="25">
        <v>18</v>
      </c>
      <c r="F282" s="25">
        <v>7</v>
      </c>
      <c r="G282" s="25">
        <v>1574</v>
      </c>
      <c r="H282" s="4" t="s">
        <v>572</v>
      </c>
      <c r="I282" s="20" t="s">
        <v>705</v>
      </c>
      <c r="J282" s="29" t="s">
        <v>582</v>
      </c>
      <c r="K282" s="27" t="s">
        <v>604</v>
      </c>
      <c r="L282" s="7" t="s">
        <v>291</v>
      </c>
      <c r="M282" t="s">
        <v>928</v>
      </c>
      <c r="P282" s="8" t="s">
        <v>292</v>
      </c>
    </row>
    <row r="283" spans="1:16" ht="12.75">
      <c r="A283" s="1">
        <f t="shared" si="5"/>
        <v>6</v>
      </c>
      <c r="B283" t="s">
        <v>792</v>
      </c>
      <c r="C283" s="2" t="s">
        <v>585</v>
      </c>
      <c r="D283" s="3" t="s">
        <v>94</v>
      </c>
      <c r="E283" s="3" t="s">
        <v>631</v>
      </c>
      <c r="F283" s="3" t="s">
        <v>575</v>
      </c>
      <c r="G283" s="25">
        <v>1572</v>
      </c>
      <c r="H283" s="4" t="s">
        <v>572</v>
      </c>
      <c r="I283" s="20" t="s">
        <v>89</v>
      </c>
      <c r="J283" s="27" t="s">
        <v>573</v>
      </c>
      <c r="K283" s="27" t="s">
        <v>627</v>
      </c>
      <c r="L283" s="7" t="s">
        <v>90</v>
      </c>
      <c r="M283" t="s">
        <v>845</v>
      </c>
      <c r="P283" s="8" t="s">
        <v>91</v>
      </c>
    </row>
    <row r="284" spans="1:16" ht="12.75">
      <c r="A284" s="1">
        <f t="shared" si="5"/>
        <v>7</v>
      </c>
      <c r="B284" t="s">
        <v>784</v>
      </c>
      <c r="C284" s="2" t="s">
        <v>585</v>
      </c>
      <c r="D284" s="3" t="s">
        <v>692</v>
      </c>
      <c r="E284" s="3" t="s">
        <v>701</v>
      </c>
      <c r="F284" s="3" t="s">
        <v>692</v>
      </c>
      <c r="G284" s="25">
        <v>1570</v>
      </c>
      <c r="H284" s="4" t="s">
        <v>572</v>
      </c>
      <c r="I284" s="20" t="s">
        <v>853</v>
      </c>
      <c r="J284" s="6" t="s">
        <v>845</v>
      </c>
      <c r="K284" t="s">
        <v>702</v>
      </c>
      <c r="L284" s="7" t="s">
        <v>854</v>
      </c>
      <c r="M284" t="s">
        <v>798</v>
      </c>
      <c r="P284" s="8" t="s">
        <v>855</v>
      </c>
    </row>
    <row r="285" spans="1:16" ht="12.75">
      <c r="A285" s="1">
        <f t="shared" si="5"/>
        <v>8</v>
      </c>
      <c r="B285" t="s">
        <v>792</v>
      </c>
      <c r="C285" s="2" t="s">
        <v>585</v>
      </c>
      <c r="D285" s="25">
        <v>46</v>
      </c>
      <c r="E285" s="25">
        <v>27</v>
      </c>
      <c r="F285" s="25">
        <v>6</v>
      </c>
      <c r="G285" s="25">
        <v>1573</v>
      </c>
      <c r="H285" s="4" t="s">
        <v>572</v>
      </c>
      <c r="I285" s="20" t="s">
        <v>618</v>
      </c>
      <c r="J285" s="29" t="s">
        <v>702</v>
      </c>
      <c r="K285" s="27" t="s">
        <v>1034</v>
      </c>
      <c r="L285" s="7" t="s">
        <v>221</v>
      </c>
      <c r="M285" t="s">
        <v>605</v>
      </c>
      <c r="P285" s="8" t="s">
        <v>222</v>
      </c>
    </row>
    <row r="286" spans="1:16" ht="12.75">
      <c r="A286" s="1">
        <f t="shared" si="5"/>
        <v>9</v>
      </c>
      <c r="B286" t="s">
        <v>792</v>
      </c>
      <c r="C286" s="2" t="s">
        <v>585</v>
      </c>
      <c r="D286" s="3" t="s">
        <v>848</v>
      </c>
      <c r="E286" s="3" t="s">
        <v>848</v>
      </c>
      <c r="F286" s="3" t="s">
        <v>692</v>
      </c>
      <c r="G286" s="25">
        <v>1571</v>
      </c>
      <c r="H286" s="4" t="s">
        <v>572</v>
      </c>
      <c r="I286" s="20" t="s">
        <v>836</v>
      </c>
      <c r="J286" s="6" t="s">
        <v>879</v>
      </c>
      <c r="K286" t="s">
        <v>718</v>
      </c>
      <c r="L286" s="7" t="s">
        <v>1013</v>
      </c>
      <c r="M286" t="s">
        <v>903</v>
      </c>
      <c r="P286" s="8" t="s">
        <v>1014</v>
      </c>
    </row>
    <row r="287" spans="1:16" ht="12.75">
      <c r="A287" s="1">
        <f t="shared" si="5"/>
        <v>10</v>
      </c>
      <c r="B287" t="s">
        <v>778</v>
      </c>
      <c r="C287" s="2" t="s">
        <v>585</v>
      </c>
      <c r="D287" s="3" t="s">
        <v>829</v>
      </c>
      <c r="E287" s="3" t="s">
        <v>829</v>
      </c>
      <c r="F287" s="3" t="s">
        <v>811</v>
      </c>
      <c r="G287" s="25">
        <v>1570</v>
      </c>
      <c r="H287" s="4" t="s">
        <v>572</v>
      </c>
      <c r="I287" s="20" t="s">
        <v>836</v>
      </c>
      <c r="J287" s="6" t="s">
        <v>833</v>
      </c>
      <c r="K287" t="s">
        <v>718</v>
      </c>
      <c r="L287" s="7" t="s">
        <v>834</v>
      </c>
      <c r="M287" t="s">
        <v>835</v>
      </c>
      <c r="P287" s="8" t="s">
        <v>837</v>
      </c>
    </row>
    <row r="288" spans="1:16" ht="12.75">
      <c r="A288" s="1">
        <f t="shared" si="5"/>
        <v>11</v>
      </c>
      <c r="B288" t="s">
        <v>792</v>
      </c>
      <c r="C288" s="2" t="s">
        <v>585</v>
      </c>
      <c r="D288" s="25">
        <v>45</v>
      </c>
      <c r="E288" s="25">
        <v>7</v>
      </c>
      <c r="F288" s="25">
        <v>5</v>
      </c>
      <c r="G288" s="25">
        <v>1573</v>
      </c>
      <c r="H288" s="4" t="s">
        <v>572</v>
      </c>
      <c r="I288" s="20" t="s">
        <v>956</v>
      </c>
      <c r="J288" s="29" t="s">
        <v>605</v>
      </c>
      <c r="K288" s="27" t="s">
        <v>623</v>
      </c>
      <c r="L288" s="7" t="s">
        <v>201</v>
      </c>
      <c r="M288" t="s">
        <v>679</v>
      </c>
      <c r="P288" s="8" t="s">
        <v>202</v>
      </c>
    </row>
    <row r="289" spans="1:16" ht="12.75">
      <c r="A289" s="1">
        <f t="shared" si="5"/>
        <v>12</v>
      </c>
      <c r="B289" t="s">
        <v>792</v>
      </c>
      <c r="C289" s="2" t="s">
        <v>585</v>
      </c>
      <c r="D289" s="3" t="s">
        <v>871</v>
      </c>
      <c r="E289" s="3" t="s">
        <v>621</v>
      </c>
      <c r="F289" s="3" t="s">
        <v>586</v>
      </c>
      <c r="G289" s="25">
        <v>1571</v>
      </c>
      <c r="H289" s="4" t="s">
        <v>572</v>
      </c>
      <c r="I289" s="20" t="s">
        <v>875</v>
      </c>
      <c r="J289" s="6" t="s">
        <v>682</v>
      </c>
      <c r="K289" t="s">
        <v>717</v>
      </c>
      <c r="L289" s="7" t="s">
        <v>876</v>
      </c>
      <c r="M289" t="s">
        <v>619</v>
      </c>
      <c r="P289" s="8" t="s">
        <v>877</v>
      </c>
    </row>
    <row r="290" spans="1:16" ht="12.75">
      <c r="A290" s="1">
        <f t="shared" si="5"/>
        <v>13</v>
      </c>
      <c r="B290" t="s">
        <v>675</v>
      </c>
      <c r="C290" s="2" t="s">
        <v>585</v>
      </c>
      <c r="D290" s="3" t="s">
        <v>575</v>
      </c>
      <c r="E290" s="3" t="s">
        <v>631</v>
      </c>
      <c r="F290" s="3" t="s">
        <v>571</v>
      </c>
      <c r="G290" s="25">
        <v>1570</v>
      </c>
      <c r="H290" s="4" t="s">
        <v>572</v>
      </c>
      <c r="I290" s="20" t="s">
        <v>749</v>
      </c>
      <c r="J290" s="26" t="s">
        <v>580</v>
      </c>
      <c r="K290" t="s">
        <v>746</v>
      </c>
      <c r="L290" s="7" t="s">
        <v>747</v>
      </c>
      <c r="M290" t="s">
        <v>573</v>
      </c>
      <c r="P290" s="8" t="s">
        <v>748</v>
      </c>
    </row>
    <row r="291" spans="1:16" ht="12.75">
      <c r="A291" s="1">
        <f t="shared" si="5"/>
        <v>14</v>
      </c>
      <c r="B291" t="s">
        <v>792</v>
      </c>
      <c r="C291" s="2" t="s">
        <v>585</v>
      </c>
      <c r="D291" s="3" t="s">
        <v>753</v>
      </c>
      <c r="E291" s="3" t="s">
        <v>678</v>
      </c>
      <c r="F291" s="3" t="s">
        <v>634</v>
      </c>
      <c r="G291" s="25">
        <v>1572</v>
      </c>
      <c r="H291" s="4" t="s">
        <v>572</v>
      </c>
      <c r="I291" s="20" t="s">
        <v>883</v>
      </c>
      <c r="J291" s="27" t="s">
        <v>49</v>
      </c>
      <c r="K291" s="27" t="s">
        <v>598</v>
      </c>
      <c r="L291" s="7" t="s">
        <v>50</v>
      </c>
      <c r="M291" t="s">
        <v>600</v>
      </c>
      <c r="P291" s="8" t="s">
        <v>51</v>
      </c>
    </row>
    <row r="292" spans="1:16" ht="12.75">
      <c r="A292" s="1">
        <f t="shared" si="5"/>
        <v>15</v>
      </c>
      <c r="B292" t="s">
        <v>792</v>
      </c>
      <c r="C292" s="2" t="s">
        <v>585</v>
      </c>
      <c r="D292" s="3" t="s">
        <v>871</v>
      </c>
      <c r="E292" s="3" t="s">
        <v>602</v>
      </c>
      <c r="F292" s="3" t="s">
        <v>586</v>
      </c>
      <c r="G292" s="25">
        <v>1571</v>
      </c>
      <c r="H292" s="4" t="s">
        <v>572</v>
      </c>
      <c r="I292" s="20" t="s">
        <v>873</v>
      </c>
      <c r="J292" s="6" t="s">
        <v>623</v>
      </c>
      <c r="K292" t="s">
        <v>702</v>
      </c>
      <c r="L292" s="7" t="s">
        <v>581</v>
      </c>
      <c r="M292" t="s">
        <v>712</v>
      </c>
      <c r="P292" s="8" t="s">
        <v>874</v>
      </c>
    </row>
    <row r="293" spans="1:16" ht="12.75">
      <c r="A293" s="1">
        <f t="shared" si="5"/>
        <v>16</v>
      </c>
      <c r="B293" t="s">
        <v>792</v>
      </c>
      <c r="C293" s="2" t="s">
        <v>585</v>
      </c>
      <c r="D293" s="3" t="s">
        <v>710</v>
      </c>
      <c r="E293" s="3" t="s">
        <v>631</v>
      </c>
      <c r="F293" s="3" t="s">
        <v>594</v>
      </c>
      <c r="G293" s="25">
        <v>1572</v>
      </c>
      <c r="H293" s="4" t="s">
        <v>572</v>
      </c>
      <c r="I293" s="20" t="s">
        <v>15</v>
      </c>
      <c r="J293" s="6" t="s">
        <v>623</v>
      </c>
      <c r="K293" s="27" t="s">
        <v>623</v>
      </c>
      <c r="L293" s="7" t="s">
        <v>581</v>
      </c>
      <c r="M293" t="s">
        <v>928</v>
      </c>
      <c r="P293" s="8" t="s">
        <v>16</v>
      </c>
    </row>
    <row r="294" spans="1:16" ht="12.75">
      <c r="A294" s="1">
        <f t="shared" si="5"/>
        <v>17</v>
      </c>
      <c r="B294" t="s">
        <v>792</v>
      </c>
      <c r="C294" s="2" t="s">
        <v>585</v>
      </c>
      <c r="D294" s="3" t="s">
        <v>157</v>
      </c>
      <c r="E294" s="3" t="s">
        <v>710</v>
      </c>
      <c r="F294" s="3" t="s">
        <v>586</v>
      </c>
      <c r="G294" s="25">
        <v>1573</v>
      </c>
      <c r="H294" s="4" t="s">
        <v>572</v>
      </c>
      <c r="I294" s="20" t="s">
        <v>618</v>
      </c>
      <c r="J294" s="27" t="s">
        <v>158</v>
      </c>
      <c r="K294" s="27" t="s">
        <v>915</v>
      </c>
      <c r="L294" s="7" t="s">
        <v>159</v>
      </c>
      <c r="M294" t="s">
        <v>712</v>
      </c>
      <c r="P294" s="8" t="s">
        <v>160</v>
      </c>
    </row>
    <row r="295" spans="1:13" ht="12.75">
      <c r="A295" s="1">
        <f t="shared" si="5"/>
        <v>18</v>
      </c>
      <c r="B295" t="s">
        <v>792</v>
      </c>
      <c r="C295" s="2" t="s">
        <v>585</v>
      </c>
      <c r="D295" s="3" t="s">
        <v>699</v>
      </c>
      <c r="E295" s="3" t="s">
        <v>811</v>
      </c>
      <c r="F295" s="3" t="s">
        <v>595</v>
      </c>
      <c r="G295" s="25">
        <v>1571</v>
      </c>
      <c r="H295" s="4" t="s">
        <v>572</v>
      </c>
      <c r="I295" s="20" t="s">
        <v>935</v>
      </c>
      <c r="J295" s="6" t="s">
        <v>598</v>
      </c>
      <c r="K295" t="s">
        <v>598</v>
      </c>
      <c r="L295" s="7" t="s">
        <v>936</v>
      </c>
      <c r="M295" t="s">
        <v>619</v>
      </c>
    </row>
    <row r="296" spans="1:16" ht="12.75">
      <c r="A296" s="1">
        <f t="shared" si="5"/>
        <v>19</v>
      </c>
      <c r="B296" t="s">
        <v>792</v>
      </c>
      <c r="C296" s="2" t="s">
        <v>585</v>
      </c>
      <c r="D296" s="25">
        <v>45</v>
      </c>
      <c r="E296" s="25">
        <v>12</v>
      </c>
      <c r="F296" s="25">
        <v>5</v>
      </c>
      <c r="G296" s="25">
        <v>1573</v>
      </c>
      <c r="H296" s="4" t="s">
        <v>572</v>
      </c>
      <c r="I296" s="20" t="s">
        <v>625</v>
      </c>
      <c r="J296" s="29" t="s">
        <v>203</v>
      </c>
      <c r="K296" s="27" t="s">
        <v>915</v>
      </c>
      <c r="L296" s="7" t="s">
        <v>204</v>
      </c>
      <c r="M296" t="s">
        <v>845</v>
      </c>
      <c r="P296" s="8" t="s">
        <v>205</v>
      </c>
    </row>
    <row r="297" spans="1:16" ht="12.75">
      <c r="A297" s="1">
        <f t="shared" si="5"/>
        <v>20</v>
      </c>
      <c r="B297" t="s">
        <v>792</v>
      </c>
      <c r="C297" s="2" t="s">
        <v>585</v>
      </c>
      <c r="D297" s="3" t="s">
        <v>75</v>
      </c>
      <c r="E297" s="3" t="s">
        <v>607</v>
      </c>
      <c r="F297" s="3" t="s">
        <v>575</v>
      </c>
      <c r="G297" s="25">
        <v>1572</v>
      </c>
      <c r="H297" s="4" t="s">
        <v>572</v>
      </c>
      <c r="I297" s="20" t="s">
        <v>1005</v>
      </c>
      <c r="J297" s="27" t="s">
        <v>597</v>
      </c>
      <c r="K297" s="27" t="s">
        <v>603</v>
      </c>
      <c r="L297" s="7" t="s">
        <v>82</v>
      </c>
      <c r="M297" t="s">
        <v>605</v>
      </c>
      <c r="P297" s="8" t="s">
        <v>83</v>
      </c>
    </row>
    <row r="298" spans="1:16" ht="12.75">
      <c r="A298" s="1">
        <f t="shared" si="5"/>
        <v>21</v>
      </c>
      <c r="B298" t="s">
        <v>792</v>
      </c>
      <c r="C298" s="2" t="s">
        <v>585</v>
      </c>
      <c r="D298" s="25">
        <v>57</v>
      </c>
      <c r="E298" s="25">
        <v>12</v>
      </c>
      <c r="F298" s="25">
        <v>11</v>
      </c>
      <c r="G298" s="25">
        <v>1574</v>
      </c>
      <c r="H298" s="4" t="s">
        <v>572</v>
      </c>
      <c r="I298" s="20" t="s">
        <v>737</v>
      </c>
      <c r="J298" s="29" t="s">
        <v>609</v>
      </c>
      <c r="K298" s="27" t="s">
        <v>627</v>
      </c>
      <c r="L298" s="7" t="s">
        <v>322</v>
      </c>
      <c r="M298" t="s">
        <v>683</v>
      </c>
      <c r="P298" s="8" t="s">
        <v>396</v>
      </c>
    </row>
    <row r="299" spans="1:16" ht="12.75">
      <c r="A299" s="1">
        <f t="shared" si="5"/>
        <v>22</v>
      </c>
      <c r="B299" t="s">
        <v>792</v>
      </c>
      <c r="C299" s="2" t="s">
        <v>585</v>
      </c>
      <c r="D299" s="3" t="s">
        <v>607</v>
      </c>
      <c r="E299" s="3" t="s">
        <v>701</v>
      </c>
      <c r="F299" s="3" t="s">
        <v>594</v>
      </c>
      <c r="G299" s="25">
        <v>1571</v>
      </c>
      <c r="H299" s="4" t="s">
        <v>572</v>
      </c>
      <c r="I299" s="20" t="s">
        <v>737</v>
      </c>
      <c r="J299" s="6" t="s">
        <v>718</v>
      </c>
      <c r="K299" t="s">
        <v>627</v>
      </c>
      <c r="L299" s="7" t="s">
        <v>895</v>
      </c>
      <c r="M299" t="s">
        <v>683</v>
      </c>
      <c r="P299" s="8" t="s">
        <v>896</v>
      </c>
    </row>
    <row r="300" spans="1:16" ht="12.75">
      <c r="A300" s="1">
        <f t="shared" si="5"/>
        <v>23</v>
      </c>
      <c r="B300" t="s">
        <v>792</v>
      </c>
      <c r="C300" s="2" t="s">
        <v>585</v>
      </c>
      <c r="D300" s="3" t="s">
        <v>710</v>
      </c>
      <c r="E300" s="3" t="s">
        <v>621</v>
      </c>
      <c r="F300" s="3" t="s">
        <v>594</v>
      </c>
      <c r="G300" s="25">
        <v>1572</v>
      </c>
      <c r="H300" s="4" t="s">
        <v>572</v>
      </c>
      <c r="I300" s="20" t="s">
        <v>868</v>
      </c>
      <c r="J300" s="6" t="s">
        <v>683</v>
      </c>
      <c r="K300" t="s">
        <v>702</v>
      </c>
      <c r="L300" s="7" t="s">
        <v>4</v>
      </c>
      <c r="M300" t="s">
        <v>577</v>
      </c>
      <c r="P300" s="8" t="s">
        <v>5</v>
      </c>
    </row>
    <row r="301" spans="1:13" ht="12.75">
      <c r="A301" s="1">
        <f t="shared" si="5"/>
        <v>24</v>
      </c>
      <c r="B301" t="s">
        <v>792</v>
      </c>
      <c r="C301" s="2" t="s">
        <v>585</v>
      </c>
      <c r="D301" s="3" t="s">
        <v>607</v>
      </c>
      <c r="E301" s="3" t="s">
        <v>793</v>
      </c>
      <c r="F301" s="3" t="s">
        <v>594</v>
      </c>
      <c r="G301" s="25">
        <v>1571</v>
      </c>
      <c r="H301" s="4" t="s">
        <v>572</v>
      </c>
      <c r="I301" s="20" t="s">
        <v>893</v>
      </c>
      <c r="J301" s="6" t="s">
        <v>598</v>
      </c>
      <c r="K301" t="s">
        <v>718</v>
      </c>
      <c r="L301" s="7" t="s">
        <v>894</v>
      </c>
      <c r="M301" t="s">
        <v>577</v>
      </c>
    </row>
    <row r="302" spans="1:16" ht="12.75">
      <c r="A302" s="1">
        <f t="shared" si="5"/>
        <v>25</v>
      </c>
      <c r="B302" t="s">
        <v>792</v>
      </c>
      <c r="C302" s="2" t="s">
        <v>585</v>
      </c>
      <c r="D302" s="3" t="s">
        <v>882</v>
      </c>
      <c r="E302" s="3" t="s">
        <v>829</v>
      </c>
      <c r="F302" s="3" t="s">
        <v>588</v>
      </c>
      <c r="G302" s="25">
        <v>1571</v>
      </c>
      <c r="H302" s="4" t="s">
        <v>572</v>
      </c>
      <c r="I302" s="20" t="s">
        <v>908</v>
      </c>
      <c r="J302" s="6" t="s">
        <v>604</v>
      </c>
      <c r="K302" t="s">
        <v>598</v>
      </c>
      <c r="L302" s="7" t="s">
        <v>894</v>
      </c>
      <c r="M302" t="s">
        <v>600</v>
      </c>
      <c r="P302" s="8" t="s">
        <v>909</v>
      </c>
    </row>
    <row r="303" spans="1:16" ht="12.75">
      <c r="A303" s="1">
        <f t="shared" si="5"/>
        <v>26</v>
      </c>
      <c r="B303" t="s">
        <v>792</v>
      </c>
      <c r="C303" s="2" t="s">
        <v>585</v>
      </c>
      <c r="D303" s="3" t="s">
        <v>621</v>
      </c>
      <c r="E303" s="3" t="s">
        <v>594</v>
      </c>
      <c r="F303" s="3" t="s">
        <v>575</v>
      </c>
      <c r="G303" s="25">
        <v>1571</v>
      </c>
      <c r="H303" s="4" t="s">
        <v>572</v>
      </c>
      <c r="I303" s="20" t="s">
        <v>956</v>
      </c>
      <c r="J303" s="6" t="s">
        <v>718</v>
      </c>
      <c r="K303" t="s">
        <v>623</v>
      </c>
      <c r="L303" s="7" t="s">
        <v>894</v>
      </c>
      <c r="M303" t="s">
        <v>679</v>
      </c>
      <c r="P303" s="8" t="s">
        <v>957</v>
      </c>
    </row>
    <row r="304" spans="1:16" ht="12.75">
      <c r="A304" s="1">
        <f t="shared" si="5"/>
        <v>27</v>
      </c>
      <c r="B304" t="s">
        <v>792</v>
      </c>
      <c r="C304" s="2" t="s">
        <v>585</v>
      </c>
      <c r="D304" s="3" t="s">
        <v>574</v>
      </c>
      <c r="E304" s="3" t="s">
        <v>871</v>
      </c>
      <c r="F304" s="3" t="s">
        <v>586</v>
      </c>
      <c r="G304" s="25">
        <v>1572</v>
      </c>
      <c r="H304" s="4" t="s">
        <v>572</v>
      </c>
      <c r="I304" s="20" t="s">
        <v>1023</v>
      </c>
      <c r="J304" s="6" t="s">
        <v>619</v>
      </c>
      <c r="K304" t="s">
        <v>842</v>
      </c>
      <c r="L304" s="7" t="s">
        <v>894</v>
      </c>
      <c r="M304" t="s">
        <v>573</v>
      </c>
      <c r="P304" s="8" t="s">
        <v>1024</v>
      </c>
    </row>
    <row r="305" spans="1:16" ht="12.75">
      <c r="A305" s="1">
        <f t="shared" si="5"/>
        <v>28</v>
      </c>
      <c r="B305" t="s">
        <v>792</v>
      </c>
      <c r="C305" s="2" t="s">
        <v>585</v>
      </c>
      <c r="D305" s="3" t="s">
        <v>631</v>
      </c>
      <c r="E305" s="3" t="s">
        <v>617</v>
      </c>
      <c r="F305" s="3" t="s">
        <v>594</v>
      </c>
      <c r="G305" s="25">
        <v>1572</v>
      </c>
      <c r="H305" s="4" t="s">
        <v>572</v>
      </c>
      <c r="I305" s="20" t="s">
        <v>1</v>
      </c>
      <c r="J305" s="6" t="s">
        <v>718</v>
      </c>
      <c r="K305" t="s">
        <v>623</v>
      </c>
      <c r="L305" s="7" t="s">
        <v>894</v>
      </c>
      <c r="M305" t="s">
        <v>605</v>
      </c>
      <c r="P305" s="8" t="s">
        <v>2</v>
      </c>
    </row>
    <row r="306" spans="1:16" ht="12.75">
      <c r="A306" s="1">
        <f t="shared" si="5"/>
        <v>29</v>
      </c>
      <c r="B306" t="s">
        <v>792</v>
      </c>
      <c r="C306" s="2" t="s">
        <v>585</v>
      </c>
      <c r="D306" s="3" t="s">
        <v>74</v>
      </c>
      <c r="E306" s="3" t="s">
        <v>579</v>
      </c>
      <c r="F306" s="3" t="s">
        <v>595</v>
      </c>
      <c r="G306" s="25">
        <v>1572</v>
      </c>
      <c r="H306" s="4" t="s">
        <v>572</v>
      </c>
      <c r="I306" s="20" t="s">
        <v>885</v>
      </c>
      <c r="J306" s="27" t="s">
        <v>604</v>
      </c>
      <c r="K306" s="27" t="s">
        <v>609</v>
      </c>
      <c r="L306" s="7" t="s">
        <v>894</v>
      </c>
      <c r="M306" t="s">
        <v>845</v>
      </c>
      <c r="P306" s="8" t="s">
        <v>67</v>
      </c>
    </row>
    <row r="307" spans="1:16" ht="12.75">
      <c r="A307" s="1">
        <f t="shared" si="5"/>
        <v>30</v>
      </c>
      <c r="B307" t="s">
        <v>792</v>
      </c>
      <c r="C307" s="2" t="s">
        <v>585</v>
      </c>
      <c r="D307" s="3" t="s">
        <v>74</v>
      </c>
      <c r="E307" s="3" t="s">
        <v>575</v>
      </c>
      <c r="F307" s="3" t="s">
        <v>571</v>
      </c>
      <c r="G307" s="25">
        <v>1572</v>
      </c>
      <c r="H307" s="4" t="s">
        <v>572</v>
      </c>
      <c r="I307" s="20" t="s">
        <v>878</v>
      </c>
      <c r="J307" s="27" t="s">
        <v>598</v>
      </c>
      <c r="K307" s="27" t="s">
        <v>598</v>
      </c>
      <c r="L307" s="7" t="s">
        <v>894</v>
      </c>
      <c r="M307" t="s">
        <v>600</v>
      </c>
      <c r="P307" s="8" t="s">
        <v>73</v>
      </c>
    </row>
    <row r="308" spans="1:16" ht="12.75">
      <c r="A308" s="1">
        <f t="shared" si="5"/>
        <v>31</v>
      </c>
      <c r="B308" t="s">
        <v>792</v>
      </c>
      <c r="C308" s="2" t="s">
        <v>585</v>
      </c>
      <c r="D308" s="3" t="s">
        <v>129</v>
      </c>
      <c r="E308" s="3" t="s">
        <v>602</v>
      </c>
      <c r="F308" s="3" t="s">
        <v>829</v>
      </c>
      <c r="G308" s="25">
        <v>1572</v>
      </c>
      <c r="H308" s="4" t="s">
        <v>572</v>
      </c>
      <c r="I308" s="20" t="s">
        <v>947</v>
      </c>
      <c r="J308" s="27" t="s">
        <v>708</v>
      </c>
      <c r="K308" s="27" t="s">
        <v>604</v>
      </c>
      <c r="L308" s="7" t="s">
        <v>894</v>
      </c>
      <c r="M308" t="s">
        <v>712</v>
      </c>
      <c r="P308" s="8" t="s">
        <v>142</v>
      </c>
    </row>
    <row r="309" spans="1:16" ht="12.75">
      <c r="A309" s="1">
        <f t="shared" si="5"/>
        <v>32</v>
      </c>
      <c r="B309" t="s">
        <v>792</v>
      </c>
      <c r="C309" s="2" t="s">
        <v>585</v>
      </c>
      <c r="D309" s="3" t="s">
        <v>143</v>
      </c>
      <c r="E309" s="3" t="s">
        <v>701</v>
      </c>
      <c r="F309" s="3" t="s">
        <v>829</v>
      </c>
      <c r="G309" s="25">
        <v>1572</v>
      </c>
      <c r="H309" s="4" t="s">
        <v>572</v>
      </c>
      <c r="I309" s="20" t="s">
        <v>603</v>
      </c>
      <c r="J309" s="27" t="s">
        <v>845</v>
      </c>
      <c r="K309" s="27" t="s">
        <v>597</v>
      </c>
      <c r="L309" s="7" t="s">
        <v>894</v>
      </c>
      <c r="M309" t="s">
        <v>619</v>
      </c>
      <c r="P309" s="8" t="s">
        <v>144</v>
      </c>
    </row>
    <row r="310" spans="1:16" ht="12.75">
      <c r="A310" s="1">
        <f t="shared" si="5"/>
        <v>33</v>
      </c>
      <c r="B310" t="s">
        <v>792</v>
      </c>
      <c r="C310" s="2" t="s">
        <v>585</v>
      </c>
      <c r="D310" s="3" t="s">
        <v>701</v>
      </c>
      <c r="E310" s="3" t="s">
        <v>701</v>
      </c>
      <c r="F310" s="3" t="s">
        <v>571</v>
      </c>
      <c r="G310" s="25">
        <v>1571</v>
      </c>
      <c r="H310" s="4" t="s">
        <v>572</v>
      </c>
      <c r="I310" s="20" t="s">
        <v>937</v>
      </c>
      <c r="J310" s="6" t="s">
        <v>682</v>
      </c>
      <c r="K310" t="s">
        <v>751</v>
      </c>
      <c r="L310" s="7" t="s">
        <v>949</v>
      </c>
      <c r="M310" t="s">
        <v>845</v>
      </c>
      <c r="P310" s="8" t="s">
        <v>950</v>
      </c>
    </row>
    <row r="311" spans="1:16" ht="12.75">
      <c r="A311" s="1">
        <f aca="true" t="shared" si="6" ref="A311:A342">1+A310</f>
        <v>34</v>
      </c>
      <c r="B311" t="s">
        <v>792</v>
      </c>
      <c r="C311" s="2" t="s">
        <v>585</v>
      </c>
      <c r="D311" s="3" t="s">
        <v>75</v>
      </c>
      <c r="E311" s="3" t="s">
        <v>594</v>
      </c>
      <c r="F311" s="3" t="s">
        <v>575</v>
      </c>
      <c r="G311" s="25">
        <v>1572</v>
      </c>
      <c r="H311" s="4" t="s">
        <v>572</v>
      </c>
      <c r="I311" s="20" t="s">
        <v>805</v>
      </c>
      <c r="J311" s="27" t="s">
        <v>604</v>
      </c>
      <c r="K311" s="27" t="s">
        <v>603</v>
      </c>
      <c r="L311" s="7" t="s">
        <v>912</v>
      </c>
      <c r="M311" t="s">
        <v>851</v>
      </c>
      <c r="P311" s="8" t="s">
        <v>81</v>
      </c>
    </row>
    <row r="312" spans="1:16" ht="12.75">
      <c r="A312" s="1">
        <f t="shared" si="6"/>
        <v>35</v>
      </c>
      <c r="B312" t="s">
        <v>792</v>
      </c>
      <c r="C312" s="2" t="s">
        <v>585</v>
      </c>
      <c r="D312" s="3" t="s">
        <v>119</v>
      </c>
      <c r="E312" s="3" t="s">
        <v>710</v>
      </c>
      <c r="F312" s="3" t="s">
        <v>811</v>
      </c>
      <c r="G312" s="25">
        <v>1572</v>
      </c>
      <c r="H312" s="4" t="s">
        <v>572</v>
      </c>
      <c r="I312" s="20" t="s">
        <v>124</v>
      </c>
      <c r="J312" s="27" t="s">
        <v>938</v>
      </c>
      <c r="K312" s="27" t="s">
        <v>718</v>
      </c>
      <c r="L312" s="7" t="s">
        <v>912</v>
      </c>
      <c r="M312" t="s">
        <v>619</v>
      </c>
      <c r="P312" s="8" t="s">
        <v>125</v>
      </c>
    </row>
    <row r="313" spans="1:16" ht="12.75">
      <c r="A313" s="1">
        <f t="shared" si="6"/>
        <v>36</v>
      </c>
      <c r="B313" t="s">
        <v>792</v>
      </c>
      <c r="C313" s="2" t="s">
        <v>585</v>
      </c>
      <c r="D313" s="25">
        <v>49</v>
      </c>
      <c r="E313" s="25">
        <v>11</v>
      </c>
      <c r="F313" s="25">
        <v>1</v>
      </c>
      <c r="G313" s="25">
        <v>1574</v>
      </c>
      <c r="H313" s="4" t="s">
        <v>572</v>
      </c>
      <c r="I313" s="20" t="s">
        <v>253</v>
      </c>
      <c r="J313" s="29" t="s">
        <v>864</v>
      </c>
      <c r="K313" s="27" t="s">
        <v>603</v>
      </c>
      <c r="L313" s="7" t="s">
        <v>912</v>
      </c>
      <c r="M313" t="s">
        <v>254</v>
      </c>
      <c r="P313" s="8" t="s">
        <v>255</v>
      </c>
    </row>
    <row r="314" spans="1:16" ht="12.75">
      <c r="A314" s="1">
        <f t="shared" si="6"/>
        <v>37</v>
      </c>
      <c r="B314" t="s">
        <v>792</v>
      </c>
      <c r="C314" s="2" t="s">
        <v>585</v>
      </c>
      <c r="D314" s="25">
        <v>46</v>
      </c>
      <c r="E314" s="25">
        <v>20</v>
      </c>
      <c r="F314" s="25">
        <v>6</v>
      </c>
      <c r="G314" s="25">
        <v>1573</v>
      </c>
      <c r="H314" s="4" t="s">
        <v>572</v>
      </c>
      <c r="I314" s="20" t="s">
        <v>217</v>
      </c>
      <c r="J314" s="29" t="s">
        <v>598</v>
      </c>
      <c r="K314" s="27" t="s">
        <v>718</v>
      </c>
      <c r="L314" s="7" t="s">
        <v>218</v>
      </c>
      <c r="M314" t="s">
        <v>219</v>
      </c>
      <c r="P314" s="8" t="s">
        <v>220</v>
      </c>
    </row>
    <row r="315" spans="1:16" ht="12.75">
      <c r="A315" s="1">
        <f t="shared" si="6"/>
        <v>38</v>
      </c>
      <c r="B315" t="s">
        <v>785</v>
      </c>
      <c r="C315" s="2" t="s">
        <v>585</v>
      </c>
      <c r="D315" s="3" t="s">
        <v>692</v>
      </c>
      <c r="E315" s="3" t="s">
        <v>856</v>
      </c>
      <c r="F315" s="3" t="s">
        <v>692</v>
      </c>
      <c r="G315" s="25">
        <v>1570</v>
      </c>
      <c r="H315" s="4" t="s">
        <v>572</v>
      </c>
      <c r="I315" s="20" t="s">
        <v>638</v>
      </c>
      <c r="J315" s="6" t="s">
        <v>573</v>
      </c>
      <c r="K315" t="s">
        <v>682</v>
      </c>
      <c r="L315" s="7" t="s">
        <v>857</v>
      </c>
      <c r="M315" t="s">
        <v>679</v>
      </c>
      <c r="P315" s="8" t="s">
        <v>858</v>
      </c>
    </row>
    <row r="316" spans="1:16" ht="12.75">
      <c r="A316" s="1">
        <f t="shared" si="6"/>
        <v>39</v>
      </c>
      <c r="B316" t="s">
        <v>792</v>
      </c>
      <c r="C316" s="2" t="s">
        <v>585</v>
      </c>
      <c r="D316" s="3" t="s">
        <v>848</v>
      </c>
      <c r="E316" s="3" t="s">
        <v>607</v>
      </c>
      <c r="F316" s="3" t="s">
        <v>692</v>
      </c>
      <c r="G316" s="25">
        <v>1571</v>
      </c>
      <c r="H316" s="4" t="s">
        <v>572</v>
      </c>
      <c r="I316" s="20" t="s">
        <v>1008</v>
      </c>
      <c r="J316" s="6" t="s">
        <v>573</v>
      </c>
      <c r="K316" t="s">
        <v>682</v>
      </c>
      <c r="L316" s="7" t="s">
        <v>1009</v>
      </c>
      <c r="M316" t="s">
        <v>679</v>
      </c>
      <c r="P316" s="8" t="s">
        <v>1010</v>
      </c>
    </row>
    <row r="317" spans="1:16" ht="12.75">
      <c r="A317" s="1">
        <f t="shared" si="6"/>
        <v>40</v>
      </c>
      <c r="B317" t="s">
        <v>792</v>
      </c>
      <c r="C317" s="2" t="s">
        <v>585</v>
      </c>
      <c r="D317" s="25">
        <v>48</v>
      </c>
      <c r="E317" s="25">
        <v>27</v>
      </c>
      <c r="F317" s="25">
        <v>9</v>
      </c>
      <c r="G317" s="25">
        <v>1573</v>
      </c>
      <c r="H317" s="4" t="s">
        <v>572</v>
      </c>
      <c r="I317" s="20" t="s">
        <v>241</v>
      </c>
      <c r="J317" s="29" t="s">
        <v>582</v>
      </c>
      <c r="K317" s="27" t="s">
        <v>842</v>
      </c>
      <c r="L317" s="7" t="s">
        <v>242</v>
      </c>
      <c r="M317" t="s">
        <v>712</v>
      </c>
      <c r="P317" s="8" t="s">
        <v>243</v>
      </c>
    </row>
    <row r="318" spans="1:16" ht="12.75">
      <c r="A318" s="1">
        <f t="shared" si="6"/>
        <v>41</v>
      </c>
      <c r="B318" t="s">
        <v>792</v>
      </c>
      <c r="C318" s="2" t="s">
        <v>585</v>
      </c>
      <c r="D318" s="25">
        <v>58</v>
      </c>
      <c r="E318" s="25">
        <v>27</v>
      </c>
      <c r="F318" s="25">
        <v>12</v>
      </c>
      <c r="G318" s="25">
        <v>1574</v>
      </c>
      <c r="H318" s="4" t="s">
        <v>572</v>
      </c>
      <c r="I318" s="20" t="s">
        <v>247</v>
      </c>
      <c r="J318" s="29" t="s">
        <v>845</v>
      </c>
      <c r="K318" s="27" t="s">
        <v>842</v>
      </c>
      <c r="L318" s="7" t="s">
        <v>242</v>
      </c>
      <c r="M318" t="s">
        <v>712</v>
      </c>
      <c r="P318" s="28" t="s">
        <v>401</v>
      </c>
    </row>
    <row r="319" spans="1:13" ht="12.75">
      <c r="A319" s="1">
        <f t="shared" si="6"/>
        <v>42</v>
      </c>
      <c r="B319" t="s">
        <v>792</v>
      </c>
      <c r="C319" s="2" t="s">
        <v>585</v>
      </c>
      <c r="D319" s="25">
        <v>48</v>
      </c>
      <c r="E319" s="25">
        <v>9</v>
      </c>
      <c r="F319" s="25">
        <v>8</v>
      </c>
      <c r="G319" s="25">
        <v>1573</v>
      </c>
      <c r="H319" s="4" t="s">
        <v>572</v>
      </c>
      <c r="I319" s="20" t="s">
        <v>239</v>
      </c>
      <c r="J319" s="29" t="s">
        <v>718</v>
      </c>
      <c r="K319" s="27" t="s">
        <v>598</v>
      </c>
      <c r="L319" s="7" t="s">
        <v>97</v>
      </c>
      <c r="M319" t="s">
        <v>938</v>
      </c>
    </row>
    <row r="320" spans="1:13" ht="12.75">
      <c r="A320" s="1">
        <f t="shared" si="6"/>
        <v>43</v>
      </c>
      <c r="B320" t="s">
        <v>792</v>
      </c>
      <c r="C320" s="2" t="s">
        <v>585</v>
      </c>
      <c r="D320" s="25">
        <v>48</v>
      </c>
      <c r="E320" s="25">
        <v>9</v>
      </c>
      <c r="F320" s="25">
        <v>8</v>
      </c>
      <c r="G320" s="25">
        <v>1573</v>
      </c>
      <c r="H320" s="4" t="s">
        <v>572</v>
      </c>
      <c r="I320" s="20" t="s">
        <v>239</v>
      </c>
      <c r="J320" s="29" t="s">
        <v>231</v>
      </c>
      <c r="K320" s="27" t="s">
        <v>598</v>
      </c>
      <c r="L320" s="7" t="s">
        <v>97</v>
      </c>
      <c r="M320" t="s">
        <v>938</v>
      </c>
    </row>
    <row r="321" spans="1:16" ht="12.75">
      <c r="A321" s="1">
        <f t="shared" si="6"/>
        <v>44</v>
      </c>
      <c r="B321" t="s">
        <v>786</v>
      </c>
      <c r="C321" s="2" t="s">
        <v>585</v>
      </c>
      <c r="D321" s="3" t="s">
        <v>692</v>
      </c>
      <c r="E321" s="3" t="s">
        <v>753</v>
      </c>
      <c r="F321" s="3" t="s">
        <v>692</v>
      </c>
      <c r="G321" s="25">
        <v>1570</v>
      </c>
      <c r="H321" s="4" t="s">
        <v>572</v>
      </c>
      <c r="I321" s="20" t="s">
        <v>860</v>
      </c>
      <c r="J321" s="6" t="s">
        <v>861</v>
      </c>
      <c r="K321" t="s">
        <v>603</v>
      </c>
      <c r="L321" s="7" t="s">
        <v>859</v>
      </c>
      <c r="M321" t="s">
        <v>626</v>
      </c>
      <c r="P321" s="8" t="s">
        <v>862</v>
      </c>
    </row>
    <row r="322" spans="1:16" ht="12.75">
      <c r="A322" s="1">
        <f t="shared" si="6"/>
        <v>45</v>
      </c>
      <c r="B322" t="s">
        <v>792</v>
      </c>
      <c r="C322" s="2" t="s">
        <v>585</v>
      </c>
      <c r="D322" s="25">
        <v>58</v>
      </c>
      <c r="E322" s="25">
        <v>29</v>
      </c>
      <c r="F322" s="25">
        <v>12</v>
      </c>
      <c r="G322" s="25">
        <v>1574</v>
      </c>
      <c r="H322" s="4" t="s">
        <v>572</v>
      </c>
      <c r="I322" s="20" t="s">
        <v>402</v>
      </c>
      <c r="J322" s="29" t="s">
        <v>403</v>
      </c>
      <c r="K322" s="27" t="s">
        <v>598</v>
      </c>
      <c r="L322" s="7" t="s">
        <v>825</v>
      </c>
      <c r="M322" t="s">
        <v>619</v>
      </c>
      <c r="P322" s="8" t="s">
        <v>404</v>
      </c>
    </row>
    <row r="323" spans="1:16" ht="12.75">
      <c r="A323" s="1">
        <f t="shared" si="6"/>
        <v>46</v>
      </c>
      <c r="B323" t="s">
        <v>766</v>
      </c>
      <c r="C323" s="2" t="s">
        <v>585</v>
      </c>
      <c r="D323" s="3" t="s">
        <v>612</v>
      </c>
      <c r="E323" s="3" t="s">
        <v>678</v>
      </c>
      <c r="F323" s="3" t="s">
        <v>575</v>
      </c>
      <c r="G323" s="25">
        <v>1570</v>
      </c>
      <c r="H323" s="4" t="s">
        <v>572</v>
      </c>
      <c r="I323" s="20" t="s">
        <v>724</v>
      </c>
      <c r="J323" s="26" t="s">
        <v>702</v>
      </c>
      <c r="K323" t="s">
        <v>598</v>
      </c>
      <c r="L323" s="7" t="s">
        <v>800</v>
      </c>
      <c r="M323" t="s">
        <v>573</v>
      </c>
      <c r="P323" s="8" t="s">
        <v>801</v>
      </c>
    </row>
    <row r="324" spans="1:12" ht="12.75">
      <c r="A324" s="1">
        <f t="shared" si="6"/>
        <v>47</v>
      </c>
      <c r="B324" t="s">
        <v>792</v>
      </c>
      <c r="C324" s="2" t="s">
        <v>585</v>
      </c>
      <c r="D324" s="25">
        <v>53</v>
      </c>
      <c r="E324" s="25">
        <v>8</v>
      </c>
      <c r="F324" s="25">
        <v>8</v>
      </c>
      <c r="G324" s="25">
        <v>1574</v>
      </c>
      <c r="H324" s="4" t="s">
        <v>572</v>
      </c>
      <c r="I324" s="20" t="s">
        <v>300</v>
      </c>
      <c r="J324" s="29" t="s">
        <v>598</v>
      </c>
      <c r="K324" s="27" t="s">
        <v>295</v>
      </c>
      <c r="L324" s="7" t="s">
        <v>578</v>
      </c>
    </row>
    <row r="325" spans="1:16" ht="12.75">
      <c r="A325" s="1">
        <f t="shared" si="6"/>
        <v>48</v>
      </c>
      <c r="B325" t="s">
        <v>792</v>
      </c>
      <c r="C325" s="2" t="s">
        <v>585</v>
      </c>
      <c r="D325" s="3" t="s">
        <v>678</v>
      </c>
      <c r="E325" s="3" t="s">
        <v>802</v>
      </c>
      <c r="F325" s="3" t="s">
        <v>829</v>
      </c>
      <c r="G325" s="25">
        <v>1571</v>
      </c>
      <c r="H325" s="4" t="s">
        <v>572</v>
      </c>
      <c r="I325" s="20" t="s">
        <v>912</v>
      </c>
      <c r="J325" s="6" t="s">
        <v>623</v>
      </c>
      <c r="K325" t="s">
        <v>702</v>
      </c>
      <c r="L325" s="7" t="s">
        <v>984</v>
      </c>
      <c r="M325" t="s">
        <v>985</v>
      </c>
      <c r="P325" s="8" t="s">
        <v>986</v>
      </c>
    </row>
    <row r="326" spans="1:16" ht="12.75">
      <c r="A326" s="1">
        <f t="shared" si="6"/>
        <v>49</v>
      </c>
      <c r="B326" t="s">
        <v>792</v>
      </c>
      <c r="C326" s="2" t="s">
        <v>585</v>
      </c>
      <c r="D326" s="3" t="s">
        <v>574</v>
      </c>
      <c r="E326" s="3" t="s">
        <v>631</v>
      </c>
      <c r="F326" s="3" t="s">
        <v>692</v>
      </c>
      <c r="G326" s="25">
        <v>1571</v>
      </c>
      <c r="H326" s="4" t="s">
        <v>572</v>
      </c>
      <c r="I326" s="20" t="s">
        <v>894</v>
      </c>
      <c r="J326" s="6" t="s">
        <v>845</v>
      </c>
      <c r="K326" t="s">
        <v>1015</v>
      </c>
      <c r="L326" s="7" t="s">
        <v>984</v>
      </c>
      <c r="M326" t="s">
        <v>1016</v>
      </c>
      <c r="P326" s="8" t="s">
        <v>1017</v>
      </c>
    </row>
    <row r="327" spans="1:16" ht="12.75">
      <c r="A327" s="1">
        <f t="shared" si="6"/>
        <v>50</v>
      </c>
      <c r="B327" t="s">
        <v>792</v>
      </c>
      <c r="C327" s="2" t="s">
        <v>585</v>
      </c>
      <c r="D327" s="3" t="s">
        <v>882</v>
      </c>
      <c r="E327" s="3" t="s">
        <v>586</v>
      </c>
      <c r="F327" s="3" t="s">
        <v>588</v>
      </c>
      <c r="G327" s="25">
        <v>1571</v>
      </c>
      <c r="H327" s="4" t="s">
        <v>572</v>
      </c>
      <c r="I327" s="20" t="s">
        <v>880</v>
      </c>
      <c r="J327" s="6" t="s">
        <v>798</v>
      </c>
      <c r="K327" t="s">
        <v>598</v>
      </c>
      <c r="L327" s="7" t="s">
        <v>900</v>
      </c>
      <c r="M327" t="s">
        <v>845</v>
      </c>
      <c r="P327" s="8" t="s">
        <v>901</v>
      </c>
    </row>
    <row r="328" spans="1:16" ht="12.75">
      <c r="A328" s="1">
        <f t="shared" si="6"/>
        <v>51</v>
      </c>
      <c r="B328" t="s">
        <v>792</v>
      </c>
      <c r="C328" s="2" t="s">
        <v>585</v>
      </c>
      <c r="D328" s="25">
        <v>67</v>
      </c>
      <c r="E328" s="25">
        <v>12</v>
      </c>
      <c r="F328" s="25">
        <v>7</v>
      </c>
      <c r="G328" s="25">
        <v>1575</v>
      </c>
      <c r="H328" s="4" t="s">
        <v>572</v>
      </c>
      <c r="I328" s="20" t="s">
        <v>501</v>
      </c>
      <c r="J328" s="29" t="s">
        <v>851</v>
      </c>
      <c r="K328" t="s">
        <v>718</v>
      </c>
      <c r="L328" s="7" t="s">
        <v>502</v>
      </c>
      <c r="M328" t="s">
        <v>619</v>
      </c>
      <c r="P328" s="8" t="s">
        <v>503</v>
      </c>
    </row>
    <row r="329" spans="1:16" ht="12.75">
      <c r="A329" s="1">
        <f t="shared" si="6"/>
        <v>52</v>
      </c>
      <c r="B329" t="s">
        <v>792</v>
      </c>
      <c r="C329" s="2" t="s">
        <v>585</v>
      </c>
      <c r="D329" s="3" t="s">
        <v>94</v>
      </c>
      <c r="E329" s="3" t="s">
        <v>586</v>
      </c>
      <c r="F329" s="3" t="s">
        <v>612</v>
      </c>
      <c r="G329" s="25">
        <v>1572</v>
      </c>
      <c r="H329" s="4" t="s">
        <v>572</v>
      </c>
      <c r="I329" s="20" t="s">
        <v>97</v>
      </c>
      <c r="J329" s="27" t="s">
        <v>598</v>
      </c>
      <c r="K329" s="27" t="s">
        <v>718</v>
      </c>
      <c r="L329" s="7" t="s">
        <v>98</v>
      </c>
      <c r="M329" t="s">
        <v>845</v>
      </c>
      <c r="P329" s="8" t="s">
        <v>99</v>
      </c>
    </row>
    <row r="330" spans="1:16" ht="12.75">
      <c r="A330" s="1">
        <f t="shared" si="6"/>
        <v>53</v>
      </c>
      <c r="B330" t="s">
        <v>792</v>
      </c>
      <c r="C330" s="2" t="s">
        <v>585</v>
      </c>
      <c r="D330" s="3" t="s">
        <v>753</v>
      </c>
      <c r="E330" s="3" t="s">
        <v>602</v>
      </c>
      <c r="F330" s="3" t="s">
        <v>634</v>
      </c>
      <c r="G330" s="25">
        <v>1572</v>
      </c>
      <c r="H330" s="4" t="s">
        <v>572</v>
      </c>
      <c r="I330" s="20" t="s">
        <v>46</v>
      </c>
      <c r="J330" s="27" t="s">
        <v>619</v>
      </c>
      <c r="K330" s="27" t="s">
        <v>598</v>
      </c>
      <c r="L330" s="7" t="s">
        <v>47</v>
      </c>
      <c r="M330" t="s">
        <v>573</v>
      </c>
      <c r="P330" s="8" t="s">
        <v>48</v>
      </c>
    </row>
    <row r="331" spans="1:16" ht="12.75">
      <c r="A331" s="1">
        <f t="shared" si="6"/>
        <v>54</v>
      </c>
      <c r="B331" t="s">
        <v>792</v>
      </c>
      <c r="C331" s="2" t="s">
        <v>585</v>
      </c>
      <c r="D331" s="3" t="s">
        <v>74</v>
      </c>
      <c r="E331" s="3" t="s">
        <v>595</v>
      </c>
      <c r="F331" s="3" t="s">
        <v>571</v>
      </c>
      <c r="G331" s="25">
        <v>1572</v>
      </c>
      <c r="H331" s="4" t="s">
        <v>572</v>
      </c>
      <c r="I331" s="20" t="s">
        <v>618</v>
      </c>
      <c r="J331" s="27" t="s">
        <v>597</v>
      </c>
      <c r="K331" s="27" t="s">
        <v>70</v>
      </c>
      <c r="L331" s="7" t="s">
        <v>71</v>
      </c>
      <c r="M331" t="s">
        <v>576</v>
      </c>
      <c r="P331" s="8" t="s">
        <v>72</v>
      </c>
    </row>
    <row r="332" spans="1:16" ht="12.75">
      <c r="A332" s="1">
        <f t="shared" si="6"/>
        <v>55</v>
      </c>
      <c r="B332" t="s">
        <v>659</v>
      </c>
      <c r="C332" s="2" t="s">
        <v>585</v>
      </c>
      <c r="D332" s="3" t="s">
        <v>634</v>
      </c>
      <c r="E332" s="3" t="s">
        <v>699</v>
      </c>
      <c r="F332" s="3" t="s">
        <v>595</v>
      </c>
      <c r="G332" s="25">
        <v>1570</v>
      </c>
      <c r="H332" s="4" t="s">
        <v>572</v>
      </c>
      <c r="I332" s="20" t="s">
        <v>618</v>
      </c>
      <c r="J332" s="26" t="s">
        <v>600</v>
      </c>
      <c r="K332" t="s">
        <v>682</v>
      </c>
      <c r="L332" s="7" t="s">
        <v>625</v>
      </c>
      <c r="M332" t="s">
        <v>600</v>
      </c>
      <c r="P332" s="8" t="s">
        <v>700</v>
      </c>
    </row>
    <row r="333" spans="1:16" ht="12.75">
      <c r="A333" s="1">
        <f t="shared" si="6"/>
        <v>56</v>
      </c>
      <c r="B333" t="s">
        <v>792</v>
      </c>
      <c r="C333" s="2" t="s">
        <v>585</v>
      </c>
      <c r="D333" s="3" t="s">
        <v>882</v>
      </c>
      <c r="E333" s="3" t="s">
        <v>594</v>
      </c>
      <c r="F333" s="3" t="s">
        <v>588</v>
      </c>
      <c r="G333" s="25">
        <v>1571</v>
      </c>
      <c r="H333" s="4" t="s">
        <v>572</v>
      </c>
      <c r="I333" s="20" t="s">
        <v>902</v>
      </c>
      <c r="J333" s="6" t="s">
        <v>845</v>
      </c>
      <c r="K333" t="s">
        <v>903</v>
      </c>
      <c r="L333" s="7" t="s">
        <v>625</v>
      </c>
      <c r="M333" t="s">
        <v>904</v>
      </c>
      <c r="P333" s="8" t="s">
        <v>905</v>
      </c>
    </row>
    <row r="334" spans="1:16" ht="12.75">
      <c r="A334" s="1">
        <f t="shared" si="6"/>
        <v>57</v>
      </c>
      <c r="B334" t="s">
        <v>792</v>
      </c>
      <c r="C334" s="2" t="s">
        <v>585</v>
      </c>
      <c r="D334" s="3" t="s">
        <v>753</v>
      </c>
      <c r="E334" s="3" t="s">
        <v>595</v>
      </c>
      <c r="F334" s="3" t="s">
        <v>587</v>
      </c>
      <c r="G334" s="25">
        <v>1572</v>
      </c>
      <c r="H334" s="4" t="s">
        <v>572</v>
      </c>
      <c r="I334" s="20" t="s">
        <v>32</v>
      </c>
      <c r="J334" s="27" t="s">
        <v>597</v>
      </c>
      <c r="K334" s="27" t="s">
        <v>702</v>
      </c>
      <c r="L334" s="7" t="s">
        <v>625</v>
      </c>
      <c r="M334" t="s">
        <v>573</v>
      </c>
      <c r="P334" s="8" t="s">
        <v>33</v>
      </c>
    </row>
    <row r="335" spans="1:16" ht="12.75">
      <c r="A335" s="1">
        <f t="shared" si="6"/>
        <v>58</v>
      </c>
      <c r="B335" t="s">
        <v>792</v>
      </c>
      <c r="C335" s="2" t="s">
        <v>585</v>
      </c>
      <c r="D335" s="3" t="s">
        <v>74</v>
      </c>
      <c r="E335" s="3" t="s">
        <v>621</v>
      </c>
      <c r="F335" s="3" t="s">
        <v>595</v>
      </c>
      <c r="G335" s="25">
        <v>1572</v>
      </c>
      <c r="H335" s="4" t="s">
        <v>572</v>
      </c>
      <c r="I335" s="20" t="s">
        <v>603</v>
      </c>
      <c r="J335" s="27" t="s">
        <v>63</v>
      </c>
      <c r="K335" s="27" t="s">
        <v>903</v>
      </c>
      <c r="L335" s="7" t="s">
        <v>625</v>
      </c>
      <c r="M335" t="s">
        <v>904</v>
      </c>
      <c r="P335" s="8" t="s">
        <v>64</v>
      </c>
    </row>
    <row r="336" spans="1:16" ht="12.75">
      <c r="A336" s="1">
        <f t="shared" si="6"/>
        <v>59</v>
      </c>
      <c r="B336" t="s">
        <v>792</v>
      </c>
      <c r="C336" s="2" t="s">
        <v>585</v>
      </c>
      <c r="D336" s="3" t="s">
        <v>100</v>
      </c>
      <c r="E336" s="3" t="s">
        <v>811</v>
      </c>
      <c r="F336" s="3" t="s">
        <v>612</v>
      </c>
      <c r="G336" s="25">
        <v>1572</v>
      </c>
      <c r="H336" s="4" t="s">
        <v>572</v>
      </c>
      <c r="I336" s="20" t="s">
        <v>618</v>
      </c>
      <c r="J336" s="27" t="s">
        <v>573</v>
      </c>
      <c r="K336" s="27" t="s">
        <v>104</v>
      </c>
      <c r="L336" s="7" t="s">
        <v>625</v>
      </c>
      <c r="M336" t="s">
        <v>600</v>
      </c>
      <c r="P336" s="8" t="s">
        <v>105</v>
      </c>
    </row>
    <row r="337" spans="1:16" ht="12.75">
      <c r="A337" s="1">
        <f t="shared" si="6"/>
        <v>60</v>
      </c>
      <c r="B337" t="s">
        <v>792</v>
      </c>
      <c r="C337" s="2" t="s">
        <v>585</v>
      </c>
      <c r="D337" s="3" t="s">
        <v>110</v>
      </c>
      <c r="E337" s="3" t="s">
        <v>701</v>
      </c>
      <c r="F337" s="3" t="s">
        <v>811</v>
      </c>
      <c r="G337" s="25">
        <v>1572</v>
      </c>
      <c r="H337" s="4" t="s">
        <v>572</v>
      </c>
      <c r="I337" s="20" t="s">
        <v>711</v>
      </c>
      <c r="J337" s="27" t="s">
        <v>114</v>
      </c>
      <c r="K337" s="27" t="s">
        <v>826</v>
      </c>
      <c r="L337" s="7" t="s">
        <v>625</v>
      </c>
      <c r="M337" t="s">
        <v>845</v>
      </c>
      <c r="P337" s="8" t="s">
        <v>115</v>
      </c>
    </row>
    <row r="338" spans="1:16" ht="12.75">
      <c r="A338" s="1">
        <f t="shared" si="6"/>
        <v>61</v>
      </c>
      <c r="B338" t="s">
        <v>792</v>
      </c>
      <c r="C338" s="2" t="s">
        <v>585</v>
      </c>
      <c r="D338" s="25">
        <v>50</v>
      </c>
      <c r="E338" s="25">
        <v>23</v>
      </c>
      <c r="F338" s="25">
        <v>2</v>
      </c>
      <c r="G338" s="25">
        <v>1574</v>
      </c>
      <c r="H338" s="4" t="s">
        <v>572</v>
      </c>
      <c r="I338" s="20" t="s">
        <v>1</v>
      </c>
      <c r="J338" s="29" t="s">
        <v>267</v>
      </c>
      <c r="K338" s="27" t="s">
        <v>718</v>
      </c>
      <c r="L338" s="7" t="s">
        <v>625</v>
      </c>
      <c r="M338" t="s">
        <v>605</v>
      </c>
      <c r="P338" s="8" t="s">
        <v>268</v>
      </c>
    </row>
    <row r="339" spans="1:16" ht="12.75">
      <c r="A339" s="1">
        <f t="shared" si="6"/>
        <v>62</v>
      </c>
      <c r="B339" t="s">
        <v>792</v>
      </c>
      <c r="C339" s="2" t="s">
        <v>585</v>
      </c>
      <c r="D339" s="25">
        <v>63</v>
      </c>
      <c r="E339" s="25">
        <v>14</v>
      </c>
      <c r="F339" s="25">
        <v>3</v>
      </c>
      <c r="G339" s="25">
        <v>1575</v>
      </c>
      <c r="H339" s="4" t="s">
        <v>572</v>
      </c>
      <c r="I339" s="20" t="s">
        <v>130</v>
      </c>
      <c r="J339" s="29" t="s">
        <v>576</v>
      </c>
      <c r="K339" s="27" t="s">
        <v>444</v>
      </c>
      <c r="L339" s="7" t="s">
        <v>625</v>
      </c>
      <c r="M339" t="s">
        <v>573</v>
      </c>
      <c r="P339" s="8" t="s">
        <v>445</v>
      </c>
    </row>
    <row r="340" spans="1:16" ht="12.75">
      <c r="A340" s="1">
        <f t="shared" si="6"/>
        <v>63</v>
      </c>
      <c r="B340" t="s">
        <v>792</v>
      </c>
      <c r="C340" s="2" t="s">
        <v>585</v>
      </c>
      <c r="D340" s="3" t="s">
        <v>631</v>
      </c>
      <c r="E340" s="3" t="s">
        <v>612</v>
      </c>
      <c r="F340" s="3" t="s">
        <v>594</v>
      </c>
      <c r="G340" s="25">
        <v>1572</v>
      </c>
      <c r="H340" s="4" t="s">
        <v>572</v>
      </c>
      <c r="I340" s="20" t="s">
        <v>596</v>
      </c>
      <c r="J340" s="6" t="s">
        <v>600</v>
      </c>
      <c r="K340" t="s">
        <v>604</v>
      </c>
      <c r="L340" s="7" t="s">
        <v>1032</v>
      </c>
      <c r="M340" t="s">
        <v>605</v>
      </c>
      <c r="P340" s="8" t="s">
        <v>1033</v>
      </c>
    </row>
    <row r="341" spans="1:16" ht="12.75">
      <c r="A341" s="1">
        <f t="shared" si="6"/>
        <v>64</v>
      </c>
      <c r="B341" t="s">
        <v>792</v>
      </c>
      <c r="C341" s="2" t="s">
        <v>585</v>
      </c>
      <c r="D341" s="25">
        <v>52</v>
      </c>
      <c r="E341" s="25">
        <v>3</v>
      </c>
      <c r="F341" s="25">
        <v>4</v>
      </c>
      <c r="G341" s="25">
        <v>1574</v>
      </c>
      <c r="H341" s="4" t="s">
        <v>572</v>
      </c>
      <c r="I341" s="20" t="s">
        <v>596</v>
      </c>
      <c r="J341" s="29" t="s">
        <v>603</v>
      </c>
      <c r="K341" s="27" t="s">
        <v>604</v>
      </c>
      <c r="L341" s="7" t="s">
        <v>1032</v>
      </c>
      <c r="M341" t="s">
        <v>605</v>
      </c>
      <c r="P341" s="8" t="s">
        <v>278</v>
      </c>
    </row>
    <row r="342" spans="1:16" ht="12.75">
      <c r="A342" s="1">
        <f t="shared" si="6"/>
        <v>65</v>
      </c>
      <c r="B342" t="s">
        <v>670</v>
      </c>
      <c r="C342" s="2" t="s">
        <v>585</v>
      </c>
      <c r="D342" s="3" t="s">
        <v>571</v>
      </c>
      <c r="E342" s="3" t="s">
        <v>699</v>
      </c>
      <c r="F342" s="3" t="s">
        <v>571</v>
      </c>
      <c r="G342" s="25">
        <v>1570</v>
      </c>
      <c r="H342" s="4" t="s">
        <v>572</v>
      </c>
      <c r="I342" s="20" t="s">
        <v>729</v>
      </c>
      <c r="J342" s="26" t="s">
        <v>623</v>
      </c>
      <c r="K342" t="s">
        <v>580</v>
      </c>
      <c r="L342" s="7" t="s">
        <v>730</v>
      </c>
      <c r="M342" t="s">
        <v>731</v>
      </c>
      <c r="P342" s="8" t="s">
        <v>732</v>
      </c>
    </row>
    <row r="343" spans="1:16" ht="12.75">
      <c r="A343" s="1">
        <f aca="true" t="shared" si="7" ref="A343:A374">1+A342</f>
        <v>66</v>
      </c>
      <c r="B343" t="s">
        <v>763</v>
      </c>
      <c r="C343" s="2" t="s">
        <v>585</v>
      </c>
      <c r="D343" s="3" t="s">
        <v>575</v>
      </c>
      <c r="E343" s="3" t="s">
        <v>617</v>
      </c>
      <c r="F343" s="3" t="s">
        <v>575</v>
      </c>
      <c r="G343" s="25">
        <v>1570</v>
      </c>
      <c r="H343" s="4" t="s">
        <v>572</v>
      </c>
      <c r="I343" s="20" t="s">
        <v>759</v>
      </c>
      <c r="J343" s="26" t="s">
        <v>598</v>
      </c>
      <c r="K343" t="s">
        <v>598</v>
      </c>
      <c r="L343" s="7" t="s">
        <v>760</v>
      </c>
      <c r="M343" t="s">
        <v>761</v>
      </c>
      <c r="P343" s="8" t="s">
        <v>762</v>
      </c>
    </row>
    <row r="344" spans="1:16" ht="12.75">
      <c r="A344" s="1">
        <f t="shared" si="7"/>
        <v>67</v>
      </c>
      <c r="B344" t="s">
        <v>768</v>
      </c>
      <c r="C344" s="2" t="s">
        <v>585</v>
      </c>
      <c r="D344" s="3" t="s">
        <v>612</v>
      </c>
      <c r="E344" s="3" t="s">
        <v>595</v>
      </c>
      <c r="F344" s="3" t="s">
        <v>612</v>
      </c>
      <c r="G344" s="25">
        <v>1570</v>
      </c>
      <c r="H344" s="4" t="s">
        <v>572</v>
      </c>
      <c r="I344" s="20" t="s">
        <v>805</v>
      </c>
      <c r="J344" s="26" t="s">
        <v>702</v>
      </c>
      <c r="K344" t="s">
        <v>702</v>
      </c>
      <c r="L344" s="7" t="s">
        <v>760</v>
      </c>
      <c r="M344" t="s">
        <v>761</v>
      </c>
      <c r="P344" s="8" t="s">
        <v>806</v>
      </c>
    </row>
    <row r="345" spans="1:16" ht="12.75">
      <c r="A345" s="1">
        <f t="shared" si="7"/>
        <v>68</v>
      </c>
      <c r="B345" t="s">
        <v>792</v>
      </c>
      <c r="C345" s="2" t="s">
        <v>585</v>
      </c>
      <c r="D345" s="3" t="s">
        <v>802</v>
      </c>
      <c r="E345" s="3" t="s">
        <v>629</v>
      </c>
      <c r="F345" s="3" t="s">
        <v>829</v>
      </c>
      <c r="G345" s="25">
        <v>1571</v>
      </c>
      <c r="H345" s="4" t="s">
        <v>572</v>
      </c>
      <c r="I345" s="20" t="s">
        <v>989</v>
      </c>
      <c r="J345" s="6" t="s">
        <v>798</v>
      </c>
      <c r="K345" t="s">
        <v>598</v>
      </c>
      <c r="L345" s="7" t="s">
        <v>760</v>
      </c>
      <c r="M345" t="s">
        <v>951</v>
      </c>
      <c r="P345" s="8" t="s">
        <v>990</v>
      </c>
    </row>
    <row r="346" spans="1:16" ht="12.75">
      <c r="A346" s="1">
        <f t="shared" si="7"/>
        <v>69</v>
      </c>
      <c r="B346" t="s">
        <v>792</v>
      </c>
      <c r="C346" s="2" t="s">
        <v>585</v>
      </c>
      <c r="D346" s="3" t="s">
        <v>848</v>
      </c>
      <c r="E346" s="3" t="s">
        <v>793</v>
      </c>
      <c r="F346" s="3" t="s">
        <v>692</v>
      </c>
      <c r="G346" s="25">
        <v>1571</v>
      </c>
      <c r="H346" s="4" t="s">
        <v>572</v>
      </c>
      <c r="I346" s="20" t="s">
        <v>1011</v>
      </c>
      <c r="J346" s="6" t="s">
        <v>845</v>
      </c>
      <c r="K346" t="s">
        <v>627</v>
      </c>
      <c r="L346" s="7" t="s">
        <v>760</v>
      </c>
      <c r="M346" t="s">
        <v>851</v>
      </c>
      <c r="P346" s="8" t="s">
        <v>1012</v>
      </c>
    </row>
    <row r="347" spans="1:16" ht="12.75">
      <c r="A347" s="1">
        <f t="shared" si="7"/>
        <v>70</v>
      </c>
      <c r="B347" t="s">
        <v>792</v>
      </c>
      <c r="C347" s="2" t="s">
        <v>585</v>
      </c>
      <c r="D347" s="25">
        <v>46</v>
      </c>
      <c r="E347" s="25">
        <v>1</v>
      </c>
      <c r="F347" s="25">
        <v>7</v>
      </c>
      <c r="G347" s="25">
        <v>1573</v>
      </c>
      <c r="H347" s="4" t="s">
        <v>572</v>
      </c>
      <c r="I347" s="20" t="s">
        <v>223</v>
      </c>
      <c r="J347" s="29" t="s">
        <v>224</v>
      </c>
      <c r="K347" s="27" t="s">
        <v>598</v>
      </c>
      <c r="L347" s="7" t="s">
        <v>760</v>
      </c>
      <c r="M347" t="s">
        <v>225</v>
      </c>
      <c r="P347" s="8" t="s">
        <v>226</v>
      </c>
    </row>
    <row r="348" spans="1:16" ht="12.75">
      <c r="A348" s="1">
        <f t="shared" si="7"/>
        <v>71</v>
      </c>
      <c r="B348" t="s">
        <v>792</v>
      </c>
      <c r="C348" s="2" t="s">
        <v>585</v>
      </c>
      <c r="D348" s="25">
        <v>63</v>
      </c>
      <c r="E348" s="25">
        <v>3</v>
      </c>
      <c r="F348" s="25">
        <v>4</v>
      </c>
      <c r="G348" s="25">
        <v>1575</v>
      </c>
      <c r="H348" s="4" t="s">
        <v>572</v>
      </c>
      <c r="I348" s="20" t="s">
        <v>805</v>
      </c>
      <c r="J348" s="29" t="s">
        <v>104</v>
      </c>
      <c r="K348" s="27" t="s">
        <v>603</v>
      </c>
      <c r="L348" s="7" t="s">
        <v>760</v>
      </c>
      <c r="M348" t="s">
        <v>951</v>
      </c>
      <c r="P348" s="8" t="s">
        <v>446</v>
      </c>
    </row>
    <row r="349" spans="1:16" ht="12.75">
      <c r="A349" s="1">
        <f t="shared" si="7"/>
        <v>72</v>
      </c>
      <c r="B349" t="s">
        <v>792</v>
      </c>
      <c r="C349" s="2" t="s">
        <v>585</v>
      </c>
      <c r="D349" s="25">
        <v>42</v>
      </c>
      <c r="E349" s="25">
        <v>3</v>
      </c>
      <c r="F349" s="25">
        <v>2</v>
      </c>
      <c r="G349" s="25">
        <v>1573</v>
      </c>
      <c r="H349" s="4" t="s">
        <v>572</v>
      </c>
      <c r="I349" s="20" t="s">
        <v>1000</v>
      </c>
      <c r="J349" s="27" t="s">
        <v>577</v>
      </c>
      <c r="K349" s="27" t="s">
        <v>580</v>
      </c>
      <c r="L349" s="7" t="s">
        <v>175</v>
      </c>
      <c r="M349" t="s">
        <v>176</v>
      </c>
      <c r="P349" s="8" t="s">
        <v>177</v>
      </c>
    </row>
    <row r="350" spans="1:16" ht="12.75">
      <c r="A350" s="1">
        <f t="shared" si="7"/>
        <v>73</v>
      </c>
      <c r="B350" t="s">
        <v>792</v>
      </c>
      <c r="C350" s="2" t="s">
        <v>585</v>
      </c>
      <c r="D350" s="3" t="s">
        <v>94</v>
      </c>
      <c r="E350" s="3" t="s">
        <v>586</v>
      </c>
      <c r="F350" s="3" t="s">
        <v>612</v>
      </c>
      <c r="G350" s="25">
        <v>1572</v>
      </c>
      <c r="H350" s="4" t="s">
        <v>572</v>
      </c>
      <c r="I350" s="20" t="s">
        <v>618</v>
      </c>
      <c r="J350" s="27" t="s">
        <v>582</v>
      </c>
      <c r="K350" s="27" t="s">
        <v>598</v>
      </c>
      <c r="L350" s="7" t="s">
        <v>95</v>
      </c>
      <c r="M350" t="s">
        <v>573</v>
      </c>
      <c r="P350" s="8" t="s">
        <v>96</v>
      </c>
    </row>
    <row r="351" spans="1:16" ht="12.75">
      <c r="A351" s="1">
        <f t="shared" si="7"/>
        <v>74</v>
      </c>
      <c r="B351" t="s">
        <v>792</v>
      </c>
      <c r="C351" s="2" t="s">
        <v>585</v>
      </c>
      <c r="D351" s="25">
        <v>62</v>
      </c>
      <c r="E351" s="25">
        <v>2</v>
      </c>
      <c r="F351" s="25">
        <v>3</v>
      </c>
      <c r="G351" s="25">
        <v>1575</v>
      </c>
      <c r="H351" s="4" t="s">
        <v>572</v>
      </c>
      <c r="I351" s="20" t="s">
        <v>438</v>
      </c>
      <c r="J351" s="29" t="s">
        <v>798</v>
      </c>
      <c r="K351" s="27" t="s">
        <v>718</v>
      </c>
      <c r="L351" s="7" t="s">
        <v>89</v>
      </c>
      <c r="M351" t="s">
        <v>845</v>
      </c>
      <c r="P351" s="8" t="s">
        <v>439</v>
      </c>
    </row>
    <row r="352" spans="1:16" ht="12.75">
      <c r="A352" s="1">
        <f t="shared" si="7"/>
        <v>75</v>
      </c>
      <c r="B352" t="s">
        <v>788</v>
      </c>
      <c r="C352" s="2" t="s">
        <v>585</v>
      </c>
      <c r="D352" s="3" t="s">
        <v>692</v>
      </c>
      <c r="E352" s="3" t="s">
        <v>595</v>
      </c>
      <c r="F352" s="3" t="s">
        <v>586</v>
      </c>
      <c r="G352" s="25">
        <v>1571</v>
      </c>
      <c r="H352" s="4" t="s">
        <v>572</v>
      </c>
      <c r="I352" s="20" t="s">
        <v>866</v>
      </c>
      <c r="J352" s="6" t="s">
        <v>702</v>
      </c>
      <c r="K352" t="s">
        <v>835</v>
      </c>
      <c r="L352" s="7" t="s">
        <v>754</v>
      </c>
      <c r="M352" t="s">
        <v>864</v>
      </c>
      <c r="P352" s="8" t="s">
        <v>867</v>
      </c>
    </row>
    <row r="353" spans="1:16" ht="12.75">
      <c r="A353" s="1">
        <f t="shared" si="7"/>
        <v>76</v>
      </c>
      <c r="B353" t="s">
        <v>792</v>
      </c>
      <c r="C353" s="2" t="s">
        <v>585</v>
      </c>
      <c r="D353" s="3" t="s">
        <v>143</v>
      </c>
      <c r="E353" s="3" t="s">
        <v>802</v>
      </c>
      <c r="F353" s="3" t="s">
        <v>829</v>
      </c>
      <c r="G353" s="25">
        <v>1572</v>
      </c>
      <c r="H353" s="4" t="s">
        <v>572</v>
      </c>
      <c r="I353" s="20" t="s">
        <v>145</v>
      </c>
      <c r="J353" s="27" t="s">
        <v>146</v>
      </c>
      <c r="K353" s="27" t="s">
        <v>898</v>
      </c>
      <c r="L353" s="7" t="s">
        <v>754</v>
      </c>
      <c r="M353" t="s">
        <v>864</v>
      </c>
      <c r="P353" s="8" t="s">
        <v>147</v>
      </c>
    </row>
    <row r="354" spans="1:16" ht="12.75">
      <c r="A354" s="1">
        <f t="shared" si="7"/>
        <v>77</v>
      </c>
      <c r="B354" t="s">
        <v>792</v>
      </c>
      <c r="C354" s="2" t="s">
        <v>585</v>
      </c>
      <c r="D354" s="25">
        <v>43</v>
      </c>
      <c r="E354" s="25">
        <v>10</v>
      </c>
      <c r="F354" s="25">
        <v>3</v>
      </c>
      <c r="G354" s="25">
        <v>1573</v>
      </c>
      <c r="H354" s="4" t="s">
        <v>572</v>
      </c>
      <c r="I354" s="20" t="s">
        <v>181</v>
      </c>
      <c r="J354" s="27" t="s">
        <v>689</v>
      </c>
      <c r="K354" s="27" t="s">
        <v>751</v>
      </c>
      <c r="L354" s="7" t="s">
        <v>754</v>
      </c>
      <c r="M354" t="s">
        <v>600</v>
      </c>
      <c r="P354" s="8" t="s">
        <v>182</v>
      </c>
    </row>
    <row r="355" spans="1:16" ht="12.75">
      <c r="A355" s="1">
        <f t="shared" si="7"/>
        <v>78</v>
      </c>
      <c r="B355" t="s">
        <v>792</v>
      </c>
      <c r="C355" s="2" t="s">
        <v>585</v>
      </c>
      <c r="D355" s="3" t="s">
        <v>129</v>
      </c>
      <c r="E355" s="3" t="s">
        <v>571</v>
      </c>
      <c r="F355" s="3" t="s">
        <v>829</v>
      </c>
      <c r="G355" s="25">
        <v>1572</v>
      </c>
      <c r="H355" s="4" t="s">
        <v>572</v>
      </c>
      <c r="I355" s="20" t="s">
        <v>132</v>
      </c>
      <c r="J355" s="27" t="s">
        <v>797</v>
      </c>
      <c r="K355" s="27" t="s">
        <v>702</v>
      </c>
      <c r="L355" s="7" t="s">
        <v>133</v>
      </c>
      <c r="M355" t="s">
        <v>845</v>
      </c>
      <c r="P355" s="8" t="s">
        <v>134</v>
      </c>
    </row>
    <row r="356" spans="1:16" ht="12.75">
      <c r="A356" s="1">
        <f t="shared" si="7"/>
        <v>79</v>
      </c>
      <c r="B356" t="s">
        <v>792</v>
      </c>
      <c r="C356" s="2" t="s">
        <v>585</v>
      </c>
      <c r="D356" s="3" t="s">
        <v>52</v>
      </c>
      <c r="E356" s="3" t="s">
        <v>871</v>
      </c>
      <c r="F356" s="3" t="s">
        <v>595</v>
      </c>
      <c r="G356" s="25">
        <v>1572</v>
      </c>
      <c r="H356" s="4" t="s">
        <v>572</v>
      </c>
      <c r="I356" s="20" t="s">
        <v>59</v>
      </c>
      <c r="J356" s="27" t="s">
        <v>1042</v>
      </c>
      <c r="K356" s="27" t="s">
        <v>60</v>
      </c>
      <c r="L356" s="7" t="s">
        <v>61</v>
      </c>
      <c r="M356" t="s">
        <v>689</v>
      </c>
      <c r="P356" s="8" t="s">
        <v>62</v>
      </c>
    </row>
    <row r="357" spans="1:16" ht="12.75">
      <c r="A357" s="1">
        <f t="shared" si="7"/>
        <v>80</v>
      </c>
      <c r="B357" t="s">
        <v>655</v>
      </c>
      <c r="C357" s="2" t="s">
        <v>585</v>
      </c>
      <c r="D357" s="3" t="s">
        <v>587</v>
      </c>
      <c r="E357" s="3" t="s">
        <v>571</v>
      </c>
      <c r="F357" s="3" t="s">
        <v>595</v>
      </c>
      <c r="G357" s="25">
        <v>1570</v>
      </c>
      <c r="H357" s="4" t="s">
        <v>572</v>
      </c>
      <c r="I357" s="20" t="s">
        <v>685</v>
      </c>
      <c r="J357" s="26" t="s">
        <v>598</v>
      </c>
      <c r="K357" t="s">
        <v>597</v>
      </c>
      <c r="L357" s="7" t="s">
        <v>686</v>
      </c>
      <c r="M357" t="s">
        <v>577</v>
      </c>
      <c r="P357" s="8" t="s">
        <v>687</v>
      </c>
    </row>
    <row r="358" spans="1:16" ht="12.75">
      <c r="A358" s="1">
        <f t="shared" si="7"/>
        <v>81</v>
      </c>
      <c r="B358" t="s">
        <v>792</v>
      </c>
      <c r="C358" s="2" t="s">
        <v>585</v>
      </c>
      <c r="D358" s="3" t="s">
        <v>629</v>
      </c>
      <c r="E358" s="3" t="s">
        <v>629</v>
      </c>
      <c r="F358" s="3" t="s">
        <v>612</v>
      </c>
      <c r="G358" s="25">
        <v>1571</v>
      </c>
      <c r="H358" s="4" t="s">
        <v>572</v>
      </c>
      <c r="I358" s="20" t="s">
        <v>685</v>
      </c>
      <c r="J358" s="6" t="s">
        <v>580</v>
      </c>
      <c r="K358" t="s">
        <v>597</v>
      </c>
      <c r="L358" s="7" t="s">
        <v>686</v>
      </c>
      <c r="M358" t="s">
        <v>577</v>
      </c>
      <c r="P358" s="8" t="s">
        <v>970</v>
      </c>
    </row>
    <row r="359" spans="1:16" ht="12.75">
      <c r="A359" s="1">
        <f t="shared" si="7"/>
        <v>82</v>
      </c>
      <c r="B359" t="s">
        <v>792</v>
      </c>
      <c r="C359" s="2" t="s">
        <v>585</v>
      </c>
      <c r="D359" s="3" t="s">
        <v>678</v>
      </c>
      <c r="E359" s="3" t="s">
        <v>586</v>
      </c>
      <c r="F359" s="3" t="s">
        <v>829</v>
      </c>
      <c r="G359" s="25">
        <v>1571</v>
      </c>
      <c r="H359" s="4" t="s">
        <v>572</v>
      </c>
      <c r="I359" s="20" t="s">
        <v>982</v>
      </c>
      <c r="J359" s="6" t="s">
        <v>712</v>
      </c>
      <c r="K359" t="s">
        <v>682</v>
      </c>
      <c r="L359" s="7" t="s">
        <v>686</v>
      </c>
      <c r="M359" t="s">
        <v>798</v>
      </c>
      <c r="P359" s="8" t="s">
        <v>910</v>
      </c>
    </row>
    <row r="360" spans="1:16" ht="12.75">
      <c r="A360" s="1">
        <f t="shared" si="7"/>
        <v>83</v>
      </c>
      <c r="B360" t="s">
        <v>792</v>
      </c>
      <c r="C360" s="2" t="s">
        <v>585</v>
      </c>
      <c r="D360" s="3" t="s">
        <v>119</v>
      </c>
      <c r="E360" s="3" t="s">
        <v>574</v>
      </c>
      <c r="F360" s="3" t="s">
        <v>811</v>
      </c>
      <c r="G360" s="25">
        <v>1572</v>
      </c>
      <c r="H360" s="4" t="s">
        <v>572</v>
      </c>
      <c r="I360" s="20" t="s">
        <v>121</v>
      </c>
      <c r="J360" s="27" t="s">
        <v>573</v>
      </c>
      <c r="K360" s="27" t="s">
        <v>920</v>
      </c>
      <c r="L360" s="7" t="s">
        <v>122</v>
      </c>
      <c r="M360" t="s">
        <v>577</v>
      </c>
      <c r="P360" s="8" t="s">
        <v>123</v>
      </c>
    </row>
    <row r="361" spans="1:16" ht="12.75">
      <c r="A361" s="1">
        <f t="shared" si="7"/>
        <v>84</v>
      </c>
      <c r="B361" t="s">
        <v>792</v>
      </c>
      <c r="C361" s="2" t="s">
        <v>585</v>
      </c>
      <c r="D361" s="3" t="s">
        <v>678</v>
      </c>
      <c r="E361" s="3" t="s">
        <v>629</v>
      </c>
      <c r="F361" s="3" t="s">
        <v>829</v>
      </c>
      <c r="G361" s="25">
        <v>1571</v>
      </c>
      <c r="H361" s="4" t="s">
        <v>572</v>
      </c>
      <c r="I361" s="20" t="s">
        <v>937</v>
      </c>
      <c r="J361" s="6" t="s">
        <v>718</v>
      </c>
      <c r="K361" t="s">
        <v>718</v>
      </c>
      <c r="L361" s="7" t="s">
        <v>987</v>
      </c>
      <c r="M361" t="s">
        <v>845</v>
      </c>
      <c r="P361" s="8" t="s">
        <v>988</v>
      </c>
    </row>
    <row r="362" spans="1:16" ht="12.75">
      <c r="A362" s="1">
        <f t="shared" si="7"/>
        <v>85</v>
      </c>
      <c r="B362" t="s">
        <v>792</v>
      </c>
      <c r="C362" s="2" t="s">
        <v>585</v>
      </c>
      <c r="D362" s="25">
        <v>67</v>
      </c>
      <c r="E362" s="25">
        <v>10</v>
      </c>
      <c r="F362" s="25">
        <v>6</v>
      </c>
      <c r="G362" s="25">
        <v>1575</v>
      </c>
      <c r="H362" s="4" t="s">
        <v>572</v>
      </c>
      <c r="I362" s="20" t="s">
        <v>494</v>
      </c>
      <c r="J362" s="29" t="s">
        <v>573</v>
      </c>
      <c r="K362" t="s">
        <v>690</v>
      </c>
      <c r="L362" s="7" t="s">
        <v>495</v>
      </c>
      <c r="M362" t="s">
        <v>573</v>
      </c>
      <c r="P362" s="8" t="s">
        <v>496</v>
      </c>
    </row>
    <row r="363" spans="1:16" ht="12.75">
      <c r="A363" s="1">
        <f t="shared" si="7"/>
        <v>86</v>
      </c>
      <c r="B363" t="s">
        <v>792</v>
      </c>
      <c r="C363" s="2" t="s">
        <v>585</v>
      </c>
      <c r="D363" s="3" t="s">
        <v>52</v>
      </c>
      <c r="E363" s="3" t="s">
        <v>678</v>
      </c>
      <c r="F363" s="3" t="s">
        <v>634</v>
      </c>
      <c r="G363" s="25">
        <v>1572</v>
      </c>
      <c r="H363" s="4" t="s">
        <v>572</v>
      </c>
      <c r="I363" s="20" t="s">
        <v>625</v>
      </c>
      <c r="J363" s="27" t="s">
        <v>845</v>
      </c>
      <c r="K363" s="27" t="s">
        <v>623</v>
      </c>
      <c r="L363" s="7" t="s">
        <v>22</v>
      </c>
      <c r="M363" t="s">
        <v>53</v>
      </c>
      <c r="P363" s="8" t="s">
        <v>54</v>
      </c>
    </row>
    <row r="364" spans="1:16" ht="12.75">
      <c r="A364" s="1">
        <f t="shared" si="7"/>
        <v>87</v>
      </c>
      <c r="B364" t="s">
        <v>792</v>
      </c>
      <c r="C364" s="2" t="s">
        <v>585</v>
      </c>
      <c r="D364" s="25">
        <v>61</v>
      </c>
      <c r="E364" s="25">
        <v>4</v>
      </c>
      <c r="F364" s="25">
        <v>2</v>
      </c>
      <c r="G364" s="25">
        <v>1575</v>
      </c>
      <c r="H364" s="4" t="s">
        <v>572</v>
      </c>
      <c r="I364" s="20" t="s">
        <v>430</v>
      </c>
      <c r="J364" s="29" t="s">
        <v>1042</v>
      </c>
      <c r="K364" s="27" t="s">
        <v>597</v>
      </c>
      <c r="L364" s="7" t="s">
        <v>241</v>
      </c>
      <c r="M364" t="s">
        <v>431</v>
      </c>
      <c r="P364" s="8" t="s">
        <v>432</v>
      </c>
    </row>
    <row r="365" spans="1:16" ht="12.75">
      <c r="A365" s="1">
        <f t="shared" si="7"/>
        <v>88</v>
      </c>
      <c r="B365" t="s">
        <v>792</v>
      </c>
      <c r="C365" s="2" t="s">
        <v>585</v>
      </c>
      <c r="D365" s="3" t="s">
        <v>343</v>
      </c>
      <c r="E365" s="25">
        <v>4</v>
      </c>
      <c r="F365" s="25">
        <v>7</v>
      </c>
      <c r="G365" s="25">
        <v>1576</v>
      </c>
      <c r="H365" s="31" t="s">
        <v>572</v>
      </c>
      <c r="I365" s="20" t="s">
        <v>622</v>
      </c>
      <c r="J365" s="29" t="s">
        <v>577</v>
      </c>
      <c r="K365" s="31" t="s">
        <v>344</v>
      </c>
      <c r="L365" s="7" t="s">
        <v>345</v>
      </c>
      <c r="M365" t="s">
        <v>577</v>
      </c>
      <c r="P365" s="8" t="s">
        <v>346</v>
      </c>
    </row>
    <row r="366" spans="1:16" ht="12.75">
      <c r="A366" s="1">
        <f t="shared" si="7"/>
        <v>89</v>
      </c>
      <c r="B366" t="s">
        <v>792</v>
      </c>
      <c r="C366" s="2" t="s">
        <v>585</v>
      </c>
      <c r="D366" s="3" t="s">
        <v>629</v>
      </c>
      <c r="E366" s="3" t="s">
        <v>692</v>
      </c>
      <c r="F366" s="3" t="s">
        <v>612</v>
      </c>
      <c r="G366" s="25">
        <v>1571</v>
      </c>
      <c r="H366" s="4" t="s">
        <v>572</v>
      </c>
      <c r="I366" s="20" t="s">
        <v>880</v>
      </c>
      <c r="J366" s="6" t="s">
        <v>966</v>
      </c>
      <c r="K366" t="s">
        <v>850</v>
      </c>
      <c r="L366" s="7" t="s">
        <v>967</v>
      </c>
      <c r="M366" t="s">
        <v>968</v>
      </c>
      <c r="P366" s="28" t="s">
        <v>969</v>
      </c>
    </row>
    <row r="367" spans="1:16" ht="12.75">
      <c r="A367" s="1">
        <f t="shared" si="7"/>
        <v>90</v>
      </c>
      <c r="B367" t="s">
        <v>792</v>
      </c>
      <c r="C367" s="2" t="s">
        <v>585</v>
      </c>
      <c r="D367" s="3" t="s">
        <v>607</v>
      </c>
      <c r="E367" s="3" t="s">
        <v>575</v>
      </c>
      <c r="F367" s="3" t="s">
        <v>594</v>
      </c>
      <c r="G367" s="25">
        <v>1571</v>
      </c>
      <c r="H367" s="4" t="s">
        <v>572</v>
      </c>
      <c r="I367" s="20" t="s">
        <v>754</v>
      </c>
      <c r="J367" s="6" t="s">
        <v>580</v>
      </c>
      <c r="K367" t="s">
        <v>888</v>
      </c>
      <c r="L367" s="7" t="s">
        <v>696</v>
      </c>
      <c r="M367" t="s">
        <v>889</v>
      </c>
      <c r="P367" s="8" t="s">
        <v>890</v>
      </c>
    </row>
    <row r="368" spans="1:16" ht="12.75">
      <c r="A368" s="1">
        <f t="shared" si="7"/>
        <v>91</v>
      </c>
      <c r="B368" t="s">
        <v>792</v>
      </c>
      <c r="C368" s="2" t="s">
        <v>585</v>
      </c>
      <c r="D368" s="3" t="s">
        <v>52</v>
      </c>
      <c r="E368" s="3" t="s">
        <v>753</v>
      </c>
      <c r="F368" s="3" t="s">
        <v>634</v>
      </c>
      <c r="G368" s="25">
        <v>1572</v>
      </c>
      <c r="H368" s="4" t="s">
        <v>572</v>
      </c>
      <c r="I368" s="20" t="s">
        <v>984</v>
      </c>
      <c r="J368" s="27" t="s">
        <v>597</v>
      </c>
      <c r="K368" s="27" t="s">
        <v>56</v>
      </c>
      <c r="L368" s="7" t="s">
        <v>696</v>
      </c>
      <c r="M368" t="s">
        <v>798</v>
      </c>
      <c r="P368" s="28" t="s">
        <v>57</v>
      </c>
    </row>
    <row r="369" spans="1:16" ht="12.75">
      <c r="A369" s="1">
        <f t="shared" si="7"/>
        <v>92</v>
      </c>
      <c r="B369" t="s">
        <v>673</v>
      </c>
      <c r="C369" s="2" t="s">
        <v>585</v>
      </c>
      <c r="D369" s="3" t="s">
        <v>571</v>
      </c>
      <c r="E369" s="3" t="s">
        <v>678</v>
      </c>
      <c r="F369" s="3" t="s">
        <v>571</v>
      </c>
      <c r="G369" s="25">
        <v>1570</v>
      </c>
      <c r="H369" s="4" t="s">
        <v>572</v>
      </c>
      <c r="I369" s="20" t="s">
        <v>742</v>
      </c>
      <c r="J369" s="26" t="s">
        <v>604</v>
      </c>
      <c r="K369" t="s">
        <v>718</v>
      </c>
      <c r="L369" s="7" t="s">
        <v>741</v>
      </c>
      <c r="M369" t="s">
        <v>639</v>
      </c>
      <c r="P369" s="8" t="s">
        <v>743</v>
      </c>
    </row>
    <row r="370" spans="1:16" ht="12.75">
      <c r="A370" s="1">
        <f t="shared" si="7"/>
        <v>93</v>
      </c>
      <c r="B370" t="s">
        <v>792</v>
      </c>
      <c r="C370" s="2" t="s">
        <v>585</v>
      </c>
      <c r="D370" s="3" t="s">
        <v>129</v>
      </c>
      <c r="E370" s="3" t="s">
        <v>575</v>
      </c>
      <c r="F370" s="3" t="s">
        <v>829</v>
      </c>
      <c r="G370" s="25">
        <v>1572</v>
      </c>
      <c r="H370" s="4" t="s">
        <v>572</v>
      </c>
      <c r="I370" s="20" t="s">
        <v>696</v>
      </c>
      <c r="J370" s="27" t="s">
        <v>798</v>
      </c>
      <c r="K370" s="27" t="s">
        <v>598</v>
      </c>
      <c r="L370" s="7" t="s">
        <v>135</v>
      </c>
      <c r="M370" t="s">
        <v>605</v>
      </c>
      <c r="P370" s="8" t="s">
        <v>136</v>
      </c>
    </row>
    <row r="371" spans="1:16" ht="12.75">
      <c r="A371" s="1">
        <f t="shared" si="7"/>
        <v>94</v>
      </c>
      <c r="B371" t="s">
        <v>792</v>
      </c>
      <c r="C371" s="2" t="s">
        <v>585</v>
      </c>
      <c r="D371" s="25">
        <v>47</v>
      </c>
      <c r="E371" s="25">
        <v>19</v>
      </c>
      <c r="F371" s="25">
        <v>7</v>
      </c>
      <c r="G371" s="25">
        <v>1573</v>
      </c>
      <c r="H371" s="4" t="s">
        <v>572</v>
      </c>
      <c r="I371" s="20" t="s">
        <v>230</v>
      </c>
      <c r="J371" s="29" t="s">
        <v>231</v>
      </c>
      <c r="K371" s="27" t="s">
        <v>598</v>
      </c>
      <c r="L371" s="7" t="s">
        <v>135</v>
      </c>
      <c r="M371" t="s">
        <v>605</v>
      </c>
      <c r="P371" s="8" t="s">
        <v>232</v>
      </c>
    </row>
    <row r="372" spans="1:16" ht="12.75">
      <c r="A372" s="1">
        <f t="shared" si="7"/>
        <v>95</v>
      </c>
      <c r="B372" t="s">
        <v>792</v>
      </c>
      <c r="C372" s="2" t="s">
        <v>585</v>
      </c>
      <c r="D372" s="25">
        <v>60</v>
      </c>
      <c r="E372" s="25">
        <v>23</v>
      </c>
      <c r="F372" s="25">
        <v>1</v>
      </c>
      <c r="G372" s="25">
        <v>1575</v>
      </c>
      <c r="H372" s="4" t="s">
        <v>572</v>
      </c>
      <c r="I372" s="20" t="s">
        <v>696</v>
      </c>
      <c r="J372" s="29" t="s">
        <v>598</v>
      </c>
      <c r="K372" s="27" t="s">
        <v>598</v>
      </c>
      <c r="L372" s="7" t="s">
        <v>424</v>
      </c>
      <c r="M372" t="s">
        <v>1042</v>
      </c>
      <c r="P372" s="8" t="s">
        <v>425</v>
      </c>
    </row>
    <row r="373" spans="1:16" ht="12.75">
      <c r="A373" s="1">
        <f t="shared" si="7"/>
        <v>96</v>
      </c>
      <c r="B373" t="s">
        <v>792</v>
      </c>
      <c r="C373" s="2" t="s">
        <v>585</v>
      </c>
      <c r="D373" s="3" t="s">
        <v>793</v>
      </c>
      <c r="E373" s="3" t="s">
        <v>621</v>
      </c>
      <c r="F373" s="3" t="s">
        <v>587</v>
      </c>
      <c r="G373" s="25">
        <v>1571</v>
      </c>
      <c r="H373" s="4" t="s">
        <v>572</v>
      </c>
      <c r="I373" s="20" t="s">
        <v>917</v>
      </c>
      <c r="J373" s="6" t="s">
        <v>627</v>
      </c>
      <c r="K373" t="s">
        <v>915</v>
      </c>
      <c r="L373" s="7" t="s">
        <v>918</v>
      </c>
      <c r="M373" t="s">
        <v>626</v>
      </c>
      <c r="P373" s="8" t="s">
        <v>919</v>
      </c>
    </row>
    <row r="374" spans="1:16" ht="12.75">
      <c r="A374" s="1">
        <f t="shared" si="7"/>
        <v>97</v>
      </c>
      <c r="B374" t="s">
        <v>792</v>
      </c>
      <c r="C374" s="2" t="s">
        <v>585</v>
      </c>
      <c r="D374" s="3" t="s">
        <v>621</v>
      </c>
      <c r="E374" s="3" t="s">
        <v>579</v>
      </c>
      <c r="F374" s="3" t="s">
        <v>575</v>
      </c>
      <c r="G374" s="25">
        <v>1571</v>
      </c>
      <c r="H374" s="4" t="s">
        <v>572</v>
      </c>
      <c r="I374" s="20" t="s">
        <v>959</v>
      </c>
      <c r="J374" s="6" t="s">
        <v>577</v>
      </c>
      <c r="K374" t="s">
        <v>960</v>
      </c>
      <c r="L374" s="7" t="s">
        <v>589</v>
      </c>
      <c r="M374" t="s">
        <v>845</v>
      </c>
      <c r="P374" s="8" t="s">
        <v>961</v>
      </c>
    </row>
    <row r="375" spans="1:16" ht="12.75">
      <c r="A375" s="1">
        <f aca="true" t="shared" si="8" ref="A375:A406">1+A374</f>
        <v>98</v>
      </c>
      <c r="B375" t="s">
        <v>792</v>
      </c>
      <c r="C375" s="2" t="s">
        <v>585</v>
      </c>
      <c r="D375" s="3" t="s">
        <v>75</v>
      </c>
      <c r="E375" s="3" t="s">
        <v>753</v>
      </c>
      <c r="F375" s="3" t="s">
        <v>571</v>
      </c>
      <c r="G375" s="25">
        <v>1572</v>
      </c>
      <c r="H375" s="4" t="s">
        <v>572</v>
      </c>
      <c r="I375" s="20" t="s">
        <v>592</v>
      </c>
      <c r="J375" s="27" t="s">
        <v>80</v>
      </c>
      <c r="K375" s="27" t="s">
        <v>751</v>
      </c>
      <c r="L375" s="7" t="s">
        <v>589</v>
      </c>
      <c r="M375" t="s">
        <v>807</v>
      </c>
      <c r="P375" s="8" t="s">
        <v>79</v>
      </c>
    </row>
    <row r="376" spans="1:16" ht="12.75">
      <c r="A376" s="1">
        <f t="shared" si="8"/>
        <v>99</v>
      </c>
      <c r="B376" t="s">
        <v>792</v>
      </c>
      <c r="C376" s="2" t="s">
        <v>585</v>
      </c>
      <c r="D376" s="25">
        <v>43</v>
      </c>
      <c r="E376" s="25">
        <v>15</v>
      </c>
      <c r="F376" s="25">
        <v>3</v>
      </c>
      <c r="G376" s="25">
        <v>1573</v>
      </c>
      <c r="H376" s="4" t="s">
        <v>572</v>
      </c>
      <c r="I376" s="20" t="s">
        <v>894</v>
      </c>
      <c r="J376" s="27" t="s">
        <v>604</v>
      </c>
      <c r="K376" s="27" t="s">
        <v>183</v>
      </c>
      <c r="L376" s="7" t="s">
        <v>956</v>
      </c>
      <c r="M376" t="s">
        <v>683</v>
      </c>
      <c r="P376" s="8" t="s">
        <v>184</v>
      </c>
    </row>
    <row r="377" spans="1:16" ht="12.75">
      <c r="A377" s="1">
        <f t="shared" si="8"/>
        <v>100</v>
      </c>
      <c r="B377" t="s">
        <v>792</v>
      </c>
      <c r="C377" s="2" t="s">
        <v>585</v>
      </c>
      <c r="D377" s="3" t="s">
        <v>629</v>
      </c>
      <c r="E377" s="3" t="s">
        <v>586</v>
      </c>
      <c r="F377" s="3" t="s">
        <v>612</v>
      </c>
      <c r="G377" s="25">
        <v>1571</v>
      </c>
      <c r="H377" s="4" t="s">
        <v>572</v>
      </c>
      <c r="I377" s="20" t="s">
        <v>963</v>
      </c>
      <c r="J377" s="6" t="s">
        <v>751</v>
      </c>
      <c r="K377" t="s">
        <v>964</v>
      </c>
      <c r="L377" s="7" t="s">
        <v>965</v>
      </c>
      <c r="M377" t="s">
        <v>761</v>
      </c>
      <c r="P377" s="8" t="s">
        <v>910</v>
      </c>
    </row>
    <row r="378" spans="1:16" ht="12.75">
      <c r="A378" s="1">
        <f t="shared" si="8"/>
        <v>101</v>
      </c>
      <c r="B378" t="s">
        <v>792</v>
      </c>
      <c r="C378" s="2" t="s">
        <v>585</v>
      </c>
      <c r="D378" s="25">
        <v>51</v>
      </c>
      <c r="E378" s="25">
        <v>27</v>
      </c>
      <c r="F378" s="25">
        <v>2</v>
      </c>
      <c r="G378" s="25">
        <v>1574</v>
      </c>
      <c r="H378" s="4" t="s">
        <v>572</v>
      </c>
      <c r="I378" s="20" t="s">
        <v>734</v>
      </c>
      <c r="J378" s="29" t="s">
        <v>576</v>
      </c>
      <c r="K378" s="27" t="s">
        <v>598</v>
      </c>
      <c r="L378" s="7" t="s">
        <v>269</v>
      </c>
      <c r="M378" t="s">
        <v>851</v>
      </c>
      <c r="P378" s="8" t="s">
        <v>270</v>
      </c>
    </row>
    <row r="379" spans="1:16" ht="12.75">
      <c r="A379" s="1">
        <f t="shared" si="8"/>
        <v>102</v>
      </c>
      <c r="B379" t="s">
        <v>792</v>
      </c>
      <c r="C379" s="2" t="s">
        <v>585</v>
      </c>
      <c r="D379" s="25">
        <v>55</v>
      </c>
      <c r="E379" s="25">
        <v>19</v>
      </c>
      <c r="F379" s="25">
        <v>9</v>
      </c>
      <c r="G379" s="25">
        <v>1574</v>
      </c>
      <c r="H379" s="4" t="s">
        <v>572</v>
      </c>
      <c r="I379" s="20" t="s">
        <v>894</v>
      </c>
      <c r="J379" s="29" t="s">
        <v>605</v>
      </c>
      <c r="K379" s="27" t="s">
        <v>702</v>
      </c>
      <c r="L379" s="7" t="s">
        <v>308</v>
      </c>
      <c r="M379" t="s">
        <v>577</v>
      </c>
      <c r="P379" s="8" t="s">
        <v>309</v>
      </c>
    </row>
    <row r="380" spans="1:16" ht="12.75">
      <c r="A380" s="1">
        <f t="shared" si="8"/>
        <v>103</v>
      </c>
      <c r="B380" t="s">
        <v>792</v>
      </c>
      <c r="C380" s="2" t="s">
        <v>585</v>
      </c>
      <c r="D380" s="3" t="s">
        <v>856</v>
      </c>
      <c r="E380" s="3" t="s">
        <v>678</v>
      </c>
      <c r="F380" s="3" t="s">
        <v>586</v>
      </c>
      <c r="G380" s="25">
        <v>1572</v>
      </c>
      <c r="H380" s="4" t="s">
        <v>572</v>
      </c>
      <c r="I380" s="20" t="s">
        <v>1026</v>
      </c>
      <c r="J380" s="6" t="s">
        <v>582</v>
      </c>
      <c r="K380" t="s">
        <v>598</v>
      </c>
      <c r="L380" s="7" t="s">
        <v>1027</v>
      </c>
      <c r="M380" t="s">
        <v>845</v>
      </c>
      <c r="P380" s="8" t="s">
        <v>1028</v>
      </c>
    </row>
    <row r="381" spans="1:16" ht="12.75">
      <c r="A381" s="1">
        <f t="shared" si="8"/>
        <v>104</v>
      </c>
      <c r="B381" t="s">
        <v>658</v>
      </c>
      <c r="C381" s="2" t="s">
        <v>585</v>
      </c>
      <c r="D381" s="3" t="s">
        <v>634</v>
      </c>
      <c r="E381" s="3" t="s">
        <v>607</v>
      </c>
      <c r="F381" s="3" t="s">
        <v>595</v>
      </c>
      <c r="G381" s="25">
        <v>1570</v>
      </c>
      <c r="H381" s="4" t="s">
        <v>572</v>
      </c>
      <c r="I381" s="20" t="s">
        <v>696</v>
      </c>
      <c r="J381" s="26" t="s">
        <v>580</v>
      </c>
      <c r="K381" t="s">
        <v>598</v>
      </c>
      <c r="L381" s="7" t="s">
        <v>697</v>
      </c>
      <c r="M381" t="s">
        <v>573</v>
      </c>
      <c r="P381" s="8" t="s">
        <v>698</v>
      </c>
    </row>
    <row r="382" spans="1:16" ht="12.75">
      <c r="A382" s="1">
        <f t="shared" si="8"/>
        <v>105</v>
      </c>
      <c r="B382" t="s">
        <v>792</v>
      </c>
      <c r="C382" s="2" t="s">
        <v>585</v>
      </c>
      <c r="D382" s="3" t="s">
        <v>793</v>
      </c>
      <c r="E382" s="3" t="s">
        <v>574</v>
      </c>
      <c r="F382" s="3" t="s">
        <v>587</v>
      </c>
      <c r="G382" s="25">
        <v>1571</v>
      </c>
      <c r="H382" s="4" t="s">
        <v>572</v>
      </c>
      <c r="I382" s="20" t="s">
        <v>622</v>
      </c>
      <c r="J382" s="6" t="s">
        <v>627</v>
      </c>
      <c r="K382" t="s">
        <v>920</v>
      </c>
      <c r="L382" s="7" t="s">
        <v>922</v>
      </c>
      <c r="M382" t="s">
        <v>577</v>
      </c>
      <c r="P382" s="8" t="s">
        <v>921</v>
      </c>
    </row>
    <row r="383" spans="1:16" ht="12.75">
      <c r="A383" s="1">
        <f t="shared" si="8"/>
        <v>106</v>
      </c>
      <c r="B383" t="s">
        <v>792</v>
      </c>
      <c r="C383" s="2" t="s">
        <v>585</v>
      </c>
      <c r="D383" s="3" t="s">
        <v>699</v>
      </c>
      <c r="E383" s="3" t="s">
        <v>871</v>
      </c>
      <c r="F383" s="3" t="s">
        <v>595</v>
      </c>
      <c r="G383" s="25">
        <v>1571</v>
      </c>
      <c r="H383" s="4" t="s">
        <v>572</v>
      </c>
      <c r="I383" s="20" t="s">
        <v>930</v>
      </c>
      <c r="J383" s="6" t="s">
        <v>598</v>
      </c>
      <c r="K383" t="s">
        <v>598</v>
      </c>
      <c r="L383" s="7" t="s">
        <v>931</v>
      </c>
      <c r="M383" t="s">
        <v>932</v>
      </c>
      <c r="P383" s="8" t="s">
        <v>933</v>
      </c>
    </row>
    <row r="384" spans="1:16" ht="12.75">
      <c r="A384" s="1">
        <f t="shared" si="8"/>
        <v>107</v>
      </c>
      <c r="B384" t="s">
        <v>792</v>
      </c>
      <c r="C384" s="2" t="s">
        <v>585</v>
      </c>
      <c r="D384" s="3" t="s">
        <v>678</v>
      </c>
      <c r="E384" s="3" t="s">
        <v>579</v>
      </c>
      <c r="F384" s="3" t="s">
        <v>811</v>
      </c>
      <c r="G384" s="25">
        <v>1571</v>
      </c>
      <c r="H384" s="4" t="s">
        <v>572</v>
      </c>
      <c r="I384" s="20" t="s">
        <v>979</v>
      </c>
      <c r="J384" s="6" t="s">
        <v>679</v>
      </c>
      <c r="K384" t="s">
        <v>604</v>
      </c>
      <c r="L384" s="7" t="s">
        <v>980</v>
      </c>
      <c r="M384" t="s">
        <v>798</v>
      </c>
      <c r="P384" s="8" t="s">
        <v>981</v>
      </c>
    </row>
    <row r="385" spans="1:16" ht="12.75">
      <c r="A385" s="1">
        <f t="shared" si="8"/>
        <v>108</v>
      </c>
      <c r="B385" t="s">
        <v>792</v>
      </c>
      <c r="C385" s="2" t="s">
        <v>585</v>
      </c>
      <c r="D385" s="25">
        <v>67</v>
      </c>
      <c r="E385" s="25">
        <v>7</v>
      </c>
      <c r="F385" s="25">
        <v>7</v>
      </c>
      <c r="G385" s="25">
        <v>1575</v>
      </c>
      <c r="H385" s="4" t="s">
        <v>572</v>
      </c>
      <c r="I385" s="20" t="s">
        <v>979</v>
      </c>
      <c r="J385" s="29" t="s">
        <v>573</v>
      </c>
      <c r="K385" t="s">
        <v>604</v>
      </c>
      <c r="L385" s="7" t="s">
        <v>980</v>
      </c>
      <c r="M385" t="s">
        <v>798</v>
      </c>
      <c r="P385" s="8" t="s">
        <v>499</v>
      </c>
    </row>
    <row r="386" spans="1:16" ht="12.75">
      <c r="A386" s="1">
        <f t="shared" si="8"/>
        <v>109</v>
      </c>
      <c r="B386" t="s">
        <v>792</v>
      </c>
      <c r="C386" s="2" t="s">
        <v>585</v>
      </c>
      <c r="D386" s="3" t="s">
        <v>607</v>
      </c>
      <c r="E386" s="3" t="s">
        <v>634</v>
      </c>
      <c r="F386" s="3" t="s">
        <v>594</v>
      </c>
      <c r="G386" s="25">
        <v>1571</v>
      </c>
      <c r="H386" s="4" t="s">
        <v>572</v>
      </c>
      <c r="I386" s="20" t="s">
        <v>885</v>
      </c>
      <c r="J386" s="6" t="s">
        <v>623</v>
      </c>
      <c r="K386" t="s">
        <v>598</v>
      </c>
      <c r="L386" s="7" t="s">
        <v>886</v>
      </c>
      <c r="M386" t="s">
        <v>798</v>
      </c>
      <c r="P386" s="8" t="s">
        <v>887</v>
      </c>
    </row>
    <row r="387" spans="1:16" ht="12.75">
      <c r="A387" s="1">
        <f t="shared" si="8"/>
        <v>110</v>
      </c>
      <c r="B387" t="s">
        <v>792</v>
      </c>
      <c r="C387" s="2" t="s">
        <v>585</v>
      </c>
      <c r="D387" s="25">
        <v>64</v>
      </c>
      <c r="E387" s="25">
        <v>10</v>
      </c>
      <c r="F387" s="25">
        <v>4</v>
      </c>
      <c r="G387" s="25">
        <v>1575</v>
      </c>
      <c r="H387" s="4" t="s">
        <v>572</v>
      </c>
      <c r="I387" s="20" t="s">
        <v>596</v>
      </c>
      <c r="J387" s="29" t="s">
        <v>295</v>
      </c>
      <c r="K387" t="s">
        <v>590</v>
      </c>
      <c r="L387" s="7" t="s">
        <v>886</v>
      </c>
      <c r="M387" t="s">
        <v>1042</v>
      </c>
      <c r="P387" s="8" t="s">
        <v>447</v>
      </c>
    </row>
    <row r="388" spans="1:16" ht="12.75">
      <c r="A388" s="1">
        <f t="shared" si="8"/>
        <v>111</v>
      </c>
      <c r="B388" t="s">
        <v>792</v>
      </c>
      <c r="C388" s="2" t="s">
        <v>585</v>
      </c>
      <c r="D388" s="25">
        <v>72</v>
      </c>
      <c r="E388" s="25">
        <v>5</v>
      </c>
      <c r="F388" s="25">
        <v>12</v>
      </c>
      <c r="G388" s="25">
        <v>1575</v>
      </c>
      <c r="H388" s="4" t="s">
        <v>572</v>
      </c>
      <c r="I388" s="20" t="s">
        <v>1038</v>
      </c>
      <c r="J388" s="29" t="s">
        <v>623</v>
      </c>
      <c r="K388" t="s">
        <v>598</v>
      </c>
      <c r="L388" s="7" t="s">
        <v>537</v>
      </c>
      <c r="M388" t="s">
        <v>845</v>
      </c>
      <c r="P388" s="8" t="s">
        <v>538</v>
      </c>
    </row>
    <row r="389" spans="1:16" ht="12.75">
      <c r="A389" s="1">
        <f t="shared" si="8"/>
        <v>112</v>
      </c>
      <c r="B389" t="s">
        <v>792</v>
      </c>
      <c r="C389" s="2" t="s">
        <v>585</v>
      </c>
      <c r="D389" s="3" t="s">
        <v>802</v>
      </c>
      <c r="E389" s="3" t="s">
        <v>586</v>
      </c>
      <c r="F389" s="3" t="s">
        <v>692</v>
      </c>
      <c r="G389" s="25">
        <v>1571</v>
      </c>
      <c r="H389" s="4" t="s">
        <v>572</v>
      </c>
      <c r="I389" s="20" t="s">
        <v>995</v>
      </c>
      <c r="J389" s="6" t="s">
        <v>718</v>
      </c>
      <c r="K389" t="s">
        <v>598</v>
      </c>
      <c r="L389" s="7" t="s">
        <v>830</v>
      </c>
      <c r="M389" t="s">
        <v>845</v>
      </c>
      <c r="P389" s="28" t="s">
        <v>996</v>
      </c>
    </row>
    <row r="390" spans="1:16" ht="12.75">
      <c r="A390" s="1">
        <f t="shared" si="8"/>
        <v>113</v>
      </c>
      <c r="B390" t="s">
        <v>792</v>
      </c>
      <c r="C390" s="2" t="s">
        <v>585</v>
      </c>
      <c r="D390" s="25">
        <v>60</v>
      </c>
      <c r="E390" s="25">
        <v>20</v>
      </c>
      <c r="F390" s="25">
        <v>1</v>
      </c>
      <c r="G390" s="25">
        <v>1575</v>
      </c>
      <c r="H390" s="4" t="s">
        <v>572</v>
      </c>
      <c r="I390" s="20" t="s">
        <v>422</v>
      </c>
      <c r="J390" s="29" t="s">
        <v>597</v>
      </c>
      <c r="K390" s="27" t="s">
        <v>597</v>
      </c>
      <c r="L390" s="7" t="s">
        <v>809</v>
      </c>
      <c r="M390" t="s">
        <v>250</v>
      </c>
      <c r="P390" s="8" t="s">
        <v>423</v>
      </c>
    </row>
    <row r="391" spans="1:16" ht="12.75">
      <c r="A391" s="1">
        <f t="shared" si="8"/>
        <v>114</v>
      </c>
      <c r="B391" t="s">
        <v>792</v>
      </c>
      <c r="C391" s="2" t="s">
        <v>585</v>
      </c>
      <c r="D391" s="3" t="s">
        <v>143</v>
      </c>
      <c r="E391" s="3" t="s">
        <v>607</v>
      </c>
      <c r="F391" s="3" t="s">
        <v>586</v>
      </c>
      <c r="G391" s="25">
        <v>1573</v>
      </c>
      <c r="H391" s="4" t="s">
        <v>572</v>
      </c>
      <c r="I391" s="20" t="s">
        <v>705</v>
      </c>
      <c r="J391" s="27" t="s">
        <v>154</v>
      </c>
      <c r="K391" s="27" t="s">
        <v>604</v>
      </c>
      <c r="L391" s="7" t="s">
        <v>155</v>
      </c>
      <c r="M391" t="s">
        <v>928</v>
      </c>
      <c r="P391" s="8" t="s">
        <v>156</v>
      </c>
    </row>
    <row r="392" spans="1:16" ht="12.75">
      <c r="A392" s="1">
        <f t="shared" si="8"/>
        <v>115</v>
      </c>
      <c r="B392" t="s">
        <v>792</v>
      </c>
      <c r="C392" s="2" t="s">
        <v>585</v>
      </c>
      <c r="D392" s="25">
        <v>49</v>
      </c>
      <c r="E392" s="25">
        <v>19</v>
      </c>
      <c r="F392" s="25">
        <v>1</v>
      </c>
      <c r="G392" s="25">
        <v>1574</v>
      </c>
      <c r="H392" s="4" t="s">
        <v>572</v>
      </c>
      <c r="I392" s="20" t="s">
        <v>705</v>
      </c>
      <c r="J392" s="29" t="s">
        <v>257</v>
      </c>
      <c r="K392" s="27" t="s">
        <v>842</v>
      </c>
      <c r="L392" s="7" t="s">
        <v>256</v>
      </c>
      <c r="M392" t="s">
        <v>845</v>
      </c>
      <c r="P392" s="8" t="s">
        <v>258</v>
      </c>
    </row>
    <row r="393" spans="1:16" ht="12.75">
      <c r="A393" s="1">
        <f t="shared" si="8"/>
        <v>116</v>
      </c>
      <c r="B393" t="s">
        <v>792</v>
      </c>
      <c r="C393" s="2" t="s">
        <v>585</v>
      </c>
      <c r="D393" s="25">
        <v>46</v>
      </c>
      <c r="E393" s="25">
        <v>13</v>
      </c>
      <c r="F393" s="25">
        <v>6</v>
      </c>
      <c r="G393" s="25">
        <v>1573</v>
      </c>
      <c r="H393" s="4" t="s">
        <v>572</v>
      </c>
      <c r="I393" s="20" t="s">
        <v>741</v>
      </c>
      <c r="J393" s="29" t="s">
        <v>708</v>
      </c>
      <c r="K393" s="27" t="s">
        <v>718</v>
      </c>
      <c r="L393" s="7" t="s">
        <v>711</v>
      </c>
      <c r="M393" t="s">
        <v>798</v>
      </c>
      <c r="P393" s="8" t="s">
        <v>216</v>
      </c>
    </row>
    <row r="394" spans="1:16" ht="12.75">
      <c r="A394" s="1">
        <f t="shared" si="8"/>
        <v>117</v>
      </c>
      <c r="B394" t="s">
        <v>792</v>
      </c>
      <c r="C394" s="2" t="s">
        <v>585</v>
      </c>
      <c r="D394" s="3" t="s">
        <v>753</v>
      </c>
      <c r="E394" s="3" t="s">
        <v>848</v>
      </c>
      <c r="F394" s="3" t="s">
        <v>587</v>
      </c>
      <c r="G394" s="25">
        <v>1572</v>
      </c>
      <c r="H394" s="4" t="s">
        <v>572</v>
      </c>
      <c r="I394" s="20" t="s">
        <v>34</v>
      </c>
      <c r="J394" s="27" t="s">
        <v>573</v>
      </c>
      <c r="K394" s="27" t="s">
        <v>702</v>
      </c>
      <c r="L394" s="7" t="s">
        <v>35</v>
      </c>
      <c r="M394" t="s">
        <v>712</v>
      </c>
      <c r="P394" s="8" t="s">
        <v>36</v>
      </c>
    </row>
    <row r="395" spans="1:16" ht="12.75">
      <c r="A395" s="1">
        <f t="shared" si="8"/>
        <v>118</v>
      </c>
      <c r="B395" t="s">
        <v>792</v>
      </c>
      <c r="C395" s="2" t="s">
        <v>585</v>
      </c>
      <c r="D395" s="3" t="s">
        <v>574</v>
      </c>
      <c r="E395" s="3" t="s">
        <v>586</v>
      </c>
      <c r="F395" s="3" t="s">
        <v>586</v>
      </c>
      <c r="G395" s="25">
        <v>1572</v>
      </c>
      <c r="H395" s="4" t="s">
        <v>572</v>
      </c>
      <c r="I395" s="20" t="s">
        <v>754</v>
      </c>
      <c r="J395" s="6" t="s">
        <v>966</v>
      </c>
      <c r="K395" t="s">
        <v>623</v>
      </c>
      <c r="L395" s="7" t="s">
        <v>737</v>
      </c>
      <c r="M395" t="s">
        <v>712</v>
      </c>
      <c r="P395" s="8" t="s">
        <v>1018</v>
      </c>
    </row>
    <row r="396" spans="1:16" ht="12.75">
      <c r="A396" s="1">
        <f t="shared" si="8"/>
        <v>119</v>
      </c>
      <c r="B396" t="s">
        <v>792</v>
      </c>
      <c r="C396" s="2" t="s">
        <v>585</v>
      </c>
      <c r="D396" s="3" t="s">
        <v>579</v>
      </c>
      <c r="E396" s="3" t="s">
        <v>701</v>
      </c>
      <c r="F396" s="3" t="s">
        <v>588</v>
      </c>
      <c r="G396" s="25">
        <v>1572</v>
      </c>
      <c r="H396" s="4" t="s">
        <v>572</v>
      </c>
      <c r="I396" s="20" t="s">
        <v>22</v>
      </c>
      <c r="J396" s="6" t="s">
        <v>577</v>
      </c>
      <c r="K396" s="27" t="s">
        <v>702</v>
      </c>
      <c r="L396" s="7" t="s">
        <v>737</v>
      </c>
      <c r="M396" t="s">
        <v>845</v>
      </c>
      <c r="P396" s="8" t="s">
        <v>23</v>
      </c>
    </row>
    <row r="397" spans="1:16" ht="12.75">
      <c r="A397" s="1">
        <f t="shared" si="8"/>
        <v>120</v>
      </c>
      <c r="B397" t="s">
        <v>792</v>
      </c>
      <c r="C397" s="2" t="s">
        <v>585</v>
      </c>
      <c r="D397" s="3" t="s">
        <v>100</v>
      </c>
      <c r="E397" s="3" t="s">
        <v>571</v>
      </c>
      <c r="F397" s="3" t="s">
        <v>612</v>
      </c>
      <c r="G397" s="25">
        <v>1572</v>
      </c>
      <c r="H397" s="4" t="s">
        <v>572</v>
      </c>
      <c r="I397" s="20" t="s">
        <v>618</v>
      </c>
      <c r="J397" s="27" t="s">
        <v>702</v>
      </c>
      <c r="K397" s="27" t="s">
        <v>101</v>
      </c>
      <c r="L397" s="7" t="s">
        <v>737</v>
      </c>
      <c r="M397" t="s">
        <v>845</v>
      </c>
      <c r="P397" s="8" t="s">
        <v>102</v>
      </c>
    </row>
    <row r="398" spans="1:16" ht="12.75">
      <c r="A398" s="1">
        <f t="shared" si="8"/>
        <v>121</v>
      </c>
      <c r="B398" t="s">
        <v>657</v>
      </c>
      <c r="C398" s="2" t="s">
        <v>585</v>
      </c>
      <c r="D398" s="3" t="s">
        <v>587</v>
      </c>
      <c r="E398" s="3" t="s">
        <v>692</v>
      </c>
      <c r="F398" s="3" t="s">
        <v>595</v>
      </c>
      <c r="G398" s="25">
        <v>1570</v>
      </c>
      <c r="H398" s="4" t="s">
        <v>572</v>
      </c>
      <c r="I398" s="20" t="s">
        <v>152</v>
      </c>
      <c r="J398" s="26" t="s">
        <v>704</v>
      </c>
      <c r="K398" t="s">
        <v>693</v>
      </c>
      <c r="L398" s="7" t="s">
        <v>596</v>
      </c>
      <c r="M398" t="s">
        <v>573</v>
      </c>
      <c r="N398" s="7" t="s">
        <v>695</v>
      </c>
      <c r="P398" s="8" t="s">
        <v>694</v>
      </c>
    </row>
    <row r="399" spans="1:16" ht="12.75">
      <c r="A399" s="1">
        <f t="shared" si="8"/>
        <v>122</v>
      </c>
      <c r="B399" t="s">
        <v>792</v>
      </c>
      <c r="C399" s="2" t="s">
        <v>585</v>
      </c>
      <c r="D399" s="3" t="s">
        <v>143</v>
      </c>
      <c r="E399" s="3" t="s">
        <v>802</v>
      </c>
      <c r="F399" s="3" t="s">
        <v>692</v>
      </c>
      <c r="G399" s="25">
        <v>1572</v>
      </c>
      <c r="H399" s="4" t="s">
        <v>572</v>
      </c>
      <c r="I399" s="20" t="s">
        <v>152</v>
      </c>
      <c r="J399" s="27" t="s">
        <v>879</v>
      </c>
      <c r="K399" s="27" t="s">
        <v>693</v>
      </c>
      <c r="L399" s="7" t="s">
        <v>959</v>
      </c>
      <c r="M399" t="s">
        <v>573</v>
      </c>
      <c r="P399" s="8" t="s">
        <v>153</v>
      </c>
    </row>
    <row r="400" spans="1:16" ht="12.75">
      <c r="A400" s="1">
        <f t="shared" si="8"/>
        <v>123</v>
      </c>
      <c r="B400" t="s">
        <v>792</v>
      </c>
      <c r="C400" s="2" t="s">
        <v>585</v>
      </c>
      <c r="D400" s="25">
        <v>54</v>
      </c>
      <c r="E400" s="25">
        <v>28</v>
      </c>
      <c r="F400" s="25">
        <v>8</v>
      </c>
      <c r="G400" s="25">
        <v>1574</v>
      </c>
      <c r="H400" s="4" t="s">
        <v>572</v>
      </c>
      <c r="I400" s="20" t="s">
        <v>726</v>
      </c>
      <c r="J400" s="29" t="s">
        <v>603</v>
      </c>
      <c r="K400" s="27" t="s">
        <v>718</v>
      </c>
      <c r="L400" s="7" t="s">
        <v>959</v>
      </c>
      <c r="M400" t="s">
        <v>603</v>
      </c>
      <c r="P400" s="8" t="s">
        <v>301</v>
      </c>
    </row>
    <row r="401" spans="1:16" ht="12.75">
      <c r="A401" s="1">
        <f t="shared" si="8"/>
        <v>124</v>
      </c>
      <c r="B401" t="s">
        <v>792</v>
      </c>
      <c r="C401" s="2" t="s">
        <v>585</v>
      </c>
      <c r="D401" s="25">
        <v>78</v>
      </c>
      <c r="E401" s="25">
        <v>27</v>
      </c>
      <c r="F401" s="25">
        <v>4</v>
      </c>
      <c r="G401" s="25">
        <v>1576</v>
      </c>
      <c r="H401" s="4" t="s">
        <v>572</v>
      </c>
      <c r="I401" s="20" t="s">
        <v>685</v>
      </c>
      <c r="J401" s="29" t="s">
        <v>718</v>
      </c>
      <c r="K401" t="s">
        <v>718</v>
      </c>
      <c r="L401" s="7" t="s">
        <v>325</v>
      </c>
      <c r="M401" t="s">
        <v>683</v>
      </c>
      <c r="P401" s="8" t="s">
        <v>326</v>
      </c>
    </row>
    <row r="402" spans="1:16" ht="12.75">
      <c r="A402" s="1">
        <f t="shared" si="8"/>
        <v>125</v>
      </c>
      <c r="B402" t="s">
        <v>792</v>
      </c>
      <c r="C402" s="2" t="s">
        <v>585</v>
      </c>
      <c r="D402" s="3" t="s">
        <v>710</v>
      </c>
      <c r="E402" s="3" t="s">
        <v>629</v>
      </c>
      <c r="F402" s="3" t="s">
        <v>594</v>
      </c>
      <c r="G402" s="25">
        <v>1572</v>
      </c>
      <c r="H402" s="4" t="s">
        <v>572</v>
      </c>
      <c r="I402" s="20" t="s">
        <v>6</v>
      </c>
      <c r="J402" s="6" t="s">
        <v>598</v>
      </c>
      <c r="K402" t="s">
        <v>7</v>
      </c>
      <c r="L402" s="7" t="s">
        <v>8</v>
      </c>
      <c r="M402" t="s">
        <v>619</v>
      </c>
      <c r="P402" s="8" t="s">
        <v>9</v>
      </c>
    </row>
    <row r="403" spans="1:16" ht="12.75">
      <c r="A403" s="1">
        <f t="shared" si="8"/>
        <v>126</v>
      </c>
      <c r="B403" t="s">
        <v>671</v>
      </c>
      <c r="C403" s="2" t="s">
        <v>585</v>
      </c>
      <c r="D403" s="3" t="s">
        <v>571</v>
      </c>
      <c r="E403" s="3" t="s">
        <v>629</v>
      </c>
      <c r="F403" s="3" t="s">
        <v>571</v>
      </c>
      <c r="G403" s="25">
        <v>1570</v>
      </c>
      <c r="H403" s="4" t="s">
        <v>572</v>
      </c>
      <c r="I403" s="20" t="s">
        <v>618</v>
      </c>
      <c r="J403" s="26" t="s">
        <v>702</v>
      </c>
      <c r="K403" t="s">
        <v>733</v>
      </c>
      <c r="L403" s="7" t="s">
        <v>734</v>
      </c>
      <c r="M403" t="s">
        <v>735</v>
      </c>
      <c r="P403" s="8" t="s">
        <v>736</v>
      </c>
    </row>
    <row r="404" spans="1:16" ht="12.75">
      <c r="A404" s="1">
        <f t="shared" si="8"/>
        <v>127</v>
      </c>
      <c r="B404" t="s">
        <v>792</v>
      </c>
      <c r="C404" s="2" t="s">
        <v>585</v>
      </c>
      <c r="D404" s="3" t="s">
        <v>701</v>
      </c>
      <c r="E404" s="3" t="s">
        <v>631</v>
      </c>
      <c r="F404" s="3" t="s">
        <v>595</v>
      </c>
      <c r="G404" s="25">
        <v>1571</v>
      </c>
      <c r="H404" s="4" t="s">
        <v>572</v>
      </c>
      <c r="I404" s="20" t="s">
        <v>943</v>
      </c>
      <c r="J404" s="6" t="s">
        <v>940</v>
      </c>
      <c r="K404" t="s">
        <v>718</v>
      </c>
      <c r="L404" s="7" t="s">
        <v>734</v>
      </c>
      <c r="M404" t="s">
        <v>941</v>
      </c>
      <c r="P404" s="8" t="s">
        <v>942</v>
      </c>
    </row>
    <row r="405" spans="1:16" ht="12.75">
      <c r="A405" s="1">
        <f t="shared" si="8"/>
        <v>128</v>
      </c>
      <c r="B405" t="s">
        <v>792</v>
      </c>
      <c r="C405" s="2" t="s">
        <v>585</v>
      </c>
      <c r="D405" s="25">
        <v>54</v>
      </c>
      <c r="E405" s="25">
        <v>10</v>
      </c>
      <c r="F405" s="25">
        <v>8</v>
      </c>
      <c r="G405" s="25">
        <v>1574</v>
      </c>
      <c r="H405" s="4" t="s">
        <v>572</v>
      </c>
      <c r="I405" s="20" t="s">
        <v>296</v>
      </c>
      <c r="J405" s="29" t="s">
        <v>928</v>
      </c>
      <c r="K405" s="27" t="s">
        <v>1034</v>
      </c>
      <c r="L405" s="7" t="s">
        <v>297</v>
      </c>
      <c r="M405" t="s">
        <v>845</v>
      </c>
      <c r="P405" s="8" t="s">
        <v>298</v>
      </c>
    </row>
    <row r="406" spans="1:16" ht="12.75">
      <c r="A406" s="1">
        <f t="shared" si="8"/>
        <v>129</v>
      </c>
      <c r="B406" t="s">
        <v>676</v>
      </c>
      <c r="C406" s="2" t="s">
        <v>585</v>
      </c>
      <c r="D406" s="3" t="s">
        <v>575</v>
      </c>
      <c r="E406" s="3" t="s">
        <v>579</v>
      </c>
      <c r="F406" s="3" t="s">
        <v>571</v>
      </c>
      <c r="G406" s="25">
        <v>1570</v>
      </c>
      <c r="H406" s="4" t="s">
        <v>572</v>
      </c>
      <c r="I406" s="20" t="s">
        <v>750</v>
      </c>
      <c r="J406" s="26" t="s">
        <v>573</v>
      </c>
      <c r="K406" t="s">
        <v>751</v>
      </c>
      <c r="L406" s="7" t="s">
        <v>752</v>
      </c>
      <c r="M406" t="s">
        <v>600</v>
      </c>
      <c r="P406" s="8" t="s">
        <v>472</v>
      </c>
    </row>
    <row r="407" spans="1:16" ht="12.75">
      <c r="A407" s="1">
        <f aca="true" t="shared" si="9" ref="A407:A438">1+A406</f>
        <v>130</v>
      </c>
      <c r="B407" t="s">
        <v>779</v>
      </c>
      <c r="C407" s="2" t="s">
        <v>585</v>
      </c>
      <c r="D407" s="3" t="s">
        <v>829</v>
      </c>
      <c r="E407" s="3" t="s">
        <v>829</v>
      </c>
      <c r="F407" s="3" t="s">
        <v>811</v>
      </c>
      <c r="G407" s="25">
        <v>1570</v>
      </c>
      <c r="H407" s="4" t="s">
        <v>572</v>
      </c>
      <c r="I407" s="20" t="s">
        <v>838</v>
      </c>
      <c r="J407" s="6" t="s">
        <v>573</v>
      </c>
      <c r="K407" t="s">
        <v>603</v>
      </c>
      <c r="L407" s="7" t="s">
        <v>839</v>
      </c>
      <c r="M407" t="s">
        <v>679</v>
      </c>
      <c r="P407" s="8" t="s">
        <v>840</v>
      </c>
    </row>
    <row r="408" spans="1:16" ht="12.75">
      <c r="A408" s="1">
        <f t="shared" si="9"/>
        <v>131</v>
      </c>
      <c r="B408" t="s">
        <v>792</v>
      </c>
      <c r="C408" s="2" t="s">
        <v>585</v>
      </c>
      <c r="D408" s="25">
        <v>44</v>
      </c>
      <c r="E408" s="25">
        <v>26</v>
      </c>
      <c r="F408" s="25">
        <v>4</v>
      </c>
      <c r="G408" s="25">
        <v>1573</v>
      </c>
      <c r="H408" s="4" t="s">
        <v>572</v>
      </c>
      <c r="I408" s="20" t="s">
        <v>868</v>
      </c>
      <c r="J408" s="29" t="s">
        <v>598</v>
      </c>
      <c r="K408" s="27" t="s">
        <v>580</v>
      </c>
      <c r="L408" s="7" t="s">
        <v>839</v>
      </c>
      <c r="M408" t="s">
        <v>851</v>
      </c>
      <c r="P408" s="8" t="s">
        <v>197</v>
      </c>
    </row>
    <row r="409" spans="1:16" ht="12.75">
      <c r="A409" s="1">
        <f t="shared" si="9"/>
        <v>132</v>
      </c>
      <c r="B409" t="s">
        <v>792</v>
      </c>
      <c r="C409" s="2" t="s">
        <v>585</v>
      </c>
      <c r="D409" s="3" t="s">
        <v>143</v>
      </c>
      <c r="E409" s="3" t="s">
        <v>802</v>
      </c>
      <c r="F409" s="3" t="s">
        <v>692</v>
      </c>
      <c r="G409" s="25">
        <v>1572</v>
      </c>
      <c r="H409" s="4" t="s">
        <v>572</v>
      </c>
      <c r="I409" s="20" t="s">
        <v>149</v>
      </c>
      <c r="J409" s="27" t="s">
        <v>704</v>
      </c>
      <c r="K409" s="27" t="s">
        <v>627</v>
      </c>
      <c r="L409" s="7" t="s">
        <v>150</v>
      </c>
      <c r="M409" t="s">
        <v>573</v>
      </c>
      <c r="P409" s="8" t="s">
        <v>151</v>
      </c>
    </row>
    <row r="410" spans="1:16" ht="12.75">
      <c r="A410" s="1">
        <f t="shared" si="9"/>
        <v>133</v>
      </c>
      <c r="B410" t="s">
        <v>792</v>
      </c>
      <c r="C410" s="2" t="s">
        <v>585</v>
      </c>
      <c r="D410" s="3" t="s">
        <v>802</v>
      </c>
      <c r="E410" s="3" t="s">
        <v>588</v>
      </c>
      <c r="F410" s="3" t="s">
        <v>692</v>
      </c>
      <c r="G410" s="25">
        <v>1571</v>
      </c>
      <c r="H410" s="4" t="s">
        <v>572</v>
      </c>
      <c r="I410" s="20" t="s">
        <v>997</v>
      </c>
      <c r="J410" s="6" t="s">
        <v>577</v>
      </c>
      <c r="K410" t="s">
        <v>704</v>
      </c>
      <c r="L410" s="7" t="s">
        <v>998</v>
      </c>
      <c r="M410" t="s">
        <v>577</v>
      </c>
      <c r="P410" s="8" t="s">
        <v>999</v>
      </c>
    </row>
    <row r="411" spans="1:16" ht="12.75">
      <c r="A411" s="1">
        <f t="shared" si="9"/>
        <v>134</v>
      </c>
      <c r="B411" t="s">
        <v>792</v>
      </c>
      <c r="C411" s="2" t="s">
        <v>585</v>
      </c>
      <c r="D411" s="25">
        <v>73</v>
      </c>
      <c r="E411" s="25">
        <v>7</v>
      </c>
      <c r="F411" s="25">
        <v>12</v>
      </c>
      <c r="G411" s="25">
        <v>1575</v>
      </c>
      <c r="H411" s="4" t="s">
        <v>572</v>
      </c>
      <c r="I411" s="20" t="s">
        <v>546</v>
      </c>
      <c r="J411" s="29" t="s">
        <v>598</v>
      </c>
      <c r="K411" t="s">
        <v>704</v>
      </c>
      <c r="L411" s="7" t="s">
        <v>998</v>
      </c>
      <c r="M411" t="s">
        <v>577</v>
      </c>
      <c r="P411" s="8" t="s">
        <v>548</v>
      </c>
    </row>
    <row r="412" spans="1:16" ht="12.75">
      <c r="A412" s="1">
        <f t="shared" si="9"/>
        <v>135</v>
      </c>
      <c r="B412" t="s">
        <v>792</v>
      </c>
      <c r="C412" s="2" t="s">
        <v>585</v>
      </c>
      <c r="D412" s="25">
        <v>84</v>
      </c>
      <c r="E412" s="25">
        <v>19</v>
      </c>
      <c r="F412" s="25">
        <v>11</v>
      </c>
      <c r="G412" s="25">
        <v>1576</v>
      </c>
      <c r="H412" s="4" t="s">
        <v>572</v>
      </c>
      <c r="I412" s="20" t="s">
        <v>382</v>
      </c>
      <c r="J412" s="29" t="s">
        <v>418</v>
      </c>
      <c r="K412" t="s">
        <v>211</v>
      </c>
      <c r="L412" s="7" t="s">
        <v>998</v>
      </c>
      <c r="M412" t="s">
        <v>577</v>
      </c>
      <c r="P412" s="8" t="s">
        <v>383</v>
      </c>
    </row>
    <row r="413" spans="1:16" ht="12.75">
      <c r="A413" s="1">
        <f t="shared" si="9"/>
        <v>136</v>
      </c>
      <c r="B413" t="s">
        <v>792</v>
      </c>
      <c r="C413" s="2" t="s">
        <v>585</v>
      </c>
      <c r="D413" s="3" t="s">
        <v>848</v>
      </c>
      <c r="E413" s="3" t="s">
        <v>595</v>
      </c>
      <c r="F413" s="3" t="s">
        <v>829</v>
      </c>
      <c r="G413" s="25">
        <v>1571</v>
      </c>
      <c r="H413" s="4" t="s">
        <v>572</v>
      </c>
      <c r="I413" s="20" t="s">
        <v>1003</v>
      </c>
      <c r="J413" s="6" t="s">
        <v>1004</v>
      </c>
      <c r="K413" t="s">
        <v>598</v>
      </c>
      <c r="L413" s="7" t="s">
        <v>1005</v>
      </c>
      <c r="M413" t="s">
        <v>619</v>
      </c>
      <c r="P413" s="8" t="s">
        <v>1006</v>
      </c>
    </row>
    <row r="414" spans="1:16" ht="12.75">
      <c r="A414" s="1">
        <f t="shared" si="9"/>
        <v>137</v>
      </c>
      <c r="B414" t="s">
        <v>792</v>
      </c>
      <c r="C414" s="2" t="s">
        <v>585</v>
      </c>
      <c r="D414" s="25">
        <v>58</v>
      </c>
      <c r="E414" s="25">
        <v>6</v>
      </c>
      <c r="F414" s="25">
        <v>12</v>
      </c>
      <c r="G414" s="25">
        <v>1574</v>
      </c>
      <c r="H414" s="4" t="s">
        <v>572</v>
      </c>
      <c r="I414" s="20" t="s">
        <v>399</v>
      </c>
      <c r="J414" s="29" t="s">
        <v>690</v>
      </c>
      <c r="K414" s="27" t="s">
        <v>702</v>
      </c>
      <c r="L414" s="7" t="s">
        <v>1005</v>
      </c>
      <c r="M414" t="s">
        <v>573</v>
      </c>
      <c r="P414" s="8" t="s">
        <v>400</v>
      </c>
    </row>
    <row r="415" spans="1:16" ht="12.75">
      <c r="A415" s="1">
        <f t="shared" si="9"/>
        <v>138</v>
      </c>
      <c r="B415" t="s">
        <v>792</v>
      </c>
      <c r="C415" s="2" t="s">
        <v>585</v>
      </c>
      <c r="D415" s="25">
        <v>75</v>
      </c>
      <c r="E415" s="25">
        <v>20</v>
      </c>
      <c r="F415" s="25">
        <v>1</v>
      </c>
      <c r="G415" s="25">
        <v>1576</v>
      </c>
      <c r="H415" s="4" t="s">
        <v>572</v>
      </c>
      <c r="I415" s="20" t="s">
        <v>1038</v>
      </c>
      <c r="J415" s="29" t="s">
        <v>714</v>
      </c>
      <c r="K415" t="s">
        <v>598</v>
      </c>
      <c r="L415" s="7" t="s">
        <v>468</v>
      </c>
      <c r="M415" t="s">
        <v>683</v>
      </c>
      <c r="P415" s="8" t="s">
        <v>469</v>
      </c>
    </row>
    <row r="416" spans="1:16" ht="12.75">
      <c r="A416" s="1">
        <f t="shared" si="9"/>
        <v>139</v>
      </c>
      <c r="B416" t="s">
        <v>792</v>
      </c>
      <c r="C416" s="2" t="s">
        <v>585</v>
      </c>
      <c r="D416" s="3" t="s">
        <v>157</v>
      </c>
      <c r="E416" s="25">
        <v>4</v>
      </c>
      <c r="F416" s="25">
        <v>2</v>
      </c>
      <c r="G416" s="25">
        <v>1573</v>
      </c>
      <c r="H416" s="4" t="s">
        <v>572</v>
      </c>
      <c r="I416" s="20" t="s">
        <v>625</v>
      </c>
      <c r="J416" s="27" t="s">
        <v>717</v>
      </c>
      <c r="K416" s="27" t="s">
        <v>598</v>
      </c>
      <c r="L416" s="7" t="s">
        <v>161</v>
      </c>
      <c r="M416" t="s">
        <v>845</v>
      </c>
      <c r="P416" s="8" t="s">
        <v>162</v>
      </c>
    </row>
    <row r="417" spans="1:16" ht="12.75">
      <c r="A417" s="1">
        <f t="shared" si="9"/>
        <v>140</v>
      </c>
      <c r="B417" t="s">
        <v>792</v>
      </c>
      <c r="C417" s="2" t="s">
        <v>585</v>
      </c>
      <c r="D417" s="25">
        <v>44</v>
      </c>
      <c r="E417" s="25">
        <v>13</v>
      </c>
      <c r="F417" s="25">
        <v>4</v>
      </c>
      <c r="G417" s="25">
        <v>1573</v>
      </c>
      <c r="H417" s="4" t="s">
        <v>572</v>
      </c>
      <c r="I417" s="20" t="s">
        <v>696</v>
      </c>
      <c r="J417" s="27" t="s">
        <v>718</v>
      </c>
      <c r="K417" s="27" t="s">
        <v>597</v>
      </c>
      <c r="L417" s="7" t="s">
        <v>685</v>
      </c>
      <c r="M417" t="s">
        <v>573</v>
      </c>
      <c r="P417" s="8" t="s">
        <v>190</v>
      </c>
    </row>
    <row r="418" spans="1:16" ht="12.75">
      <c r="A418" s="1">
        <f t="shared" si="9"/>
        <v>141</v>
      </c>
      <c r="B418" t="s">
        <v>792</v>
      </c>
      <c r="C418" s="2" t="s">
        <v>585</v>
      </c>
      <c r="D418" s="3" t="s">
        <v>110</v>
      </c>
      <c r="E418" s="3" t="s">
        <v>811</v>
      </c>
      <c r="F418" s="3" t="s">
        <v>811</v>
      </c>
      <c r="G418" s="25">
        <v>1572</v>
      </c>
      <c r="H418" s="4" t="s">
        <v>572</v>
      </c>
      <c r="I418" s="20" t="s">
        <v>705</v>
      </c>
      <c r="J418" s="27" t="s">
        <v>598</v>
      </c>
      <c r="K418" s="27" t="s">
        <v>842</v>
      </c>
      <c r="L418" s="7" t="s">
        <v>719</v>
      </c>
      <c r="M418" t="s">
        <v>619</v>
      </c>
      <c r="P418" s="8" t="s">
        <v>111</v>
      </c>
    </row>
    <row r="419" spans="1:16" ht="12.75">
      <c r="A419" s="1">
        <f t="shared" si="9"/>
        <v>142</v>
      </c>
      <c r="B419" t="s">
        <v>792</v>
      </c>
      <c r="C419" s="2" t="s">
        <v>585</v>
      </c>
      <c r="D419" s="25">
        <v>56</v>
      </c>
      <c r="E419" s="25">
        <v>1</v>
      </c>
      <c r="F419" s="25">
        <v>11</v>
      </c>
      <c r="G419" s="25">
        <v>1574</v>
      </c>
      <c r="H419" s="4" t="s">
        <v>572</v>
      </c>
      <c r="I419" s="20" t="s">
        <v>320</v>
      </c>
      <c r="J419" s="29" t="s">
        <v>597</v>
      </c>
      <c r="K419" s="27" t="s">
        <v>580</v>
      </c>
      <c r="L419" s="7" t="s">
        <v>1030</v>
      </c>
      <c r="M419" t="s">
        <v>712</v>
      </c>
      <c r="P419" s="8" t="s">
        <v>321</v>
      </c>
    </row>
    <row r="420" spans="1:16" ht="12.75">
      <c r="A420" s="1">
        <f t="shared" si="9"/>
        <v>143</v>
      </c>
      <c r="B420" t="s">
        <v>781</v>
      </c>
      <c r="C420" s="2" t="s">
        <v>585</v>
      </c>
      <c r="D420" s="3" t="s">
        <v>829</v>
      </c>
      <c r="E420" s="3" t="s">
        <v>710</v>
      </c>
      <c r="F420" s="3" t="s">
        <v>811</v>
      </c>
      <c r="G420" s="25">
        <v>1570</v>
      </c>
      <c r="H420" s="4" t="s">
        <v>572</v>
      </c>
      <c r="I420" s="20" t="s">
        <v>726</v>
      </c>
      <c r="J420" s="6" t="s">
        <v>623</v>
      </c>
      <c r="K420" t="s">
        <v>842</v>
      </c>
      <c r="L420" s="7" t="s">
        <v>583</v>
      </c>
      <c r="M420" t="s">
        <v>573</v>
      </c>
      <c r="P420" s="8" t="s">
        <v>843</v>
      </c>
    </row>
    <row r="421" spans="1:16" ht="12.75">
      <c r="A421" s="1">
        <f t="shared" si="9"/>
        <v>144</v>
      </c>
      <c r="B421" t="s">
        <v>792</v>
      </c>
      <c r="C421" s="2" t="s">
        <v>585</v>
      </c>
      <c r="D421" s="25">
        <v>46</v>
      </c>
      <c r="E421" s="25">
        <v>1</v>
      </c>
      <c r="F421" s="25">
        <v>7</v>
      </c>
      <c r="G421" s="25">
        <v>1573</v>
      </c>
      <c r="H421" s="4" t="s">
        <v>572</v>
      </c>
      <c r="I421" s="20" t="s">
        <v>726</v>
      </c>
      <c r="J421" s="29" t="s">
        <v>679</v>
      </c>
      <c r="K421" s="27" t="s">
        <v>636</v>
      </c>
      <c r="L421" s="7" t="s">
        <v>583</v>
      </c>
      <c r="M421" t="s">
        <v>573</v>
      </c>
      <c r="P421" s="8" t="s">
        <v>227</v>
      </c>
    </row>
    <row r="422" spans="1:16" ht="12.75">
      <c r="A422" s="1">
        <f t="shared" si="9"/>
        <v>145</v>
      </c>
      <c r="B422" t="s">
        <v>792</v>
      </c>
      <c r="C422" s="2" t="s">
        <v>585</v>
      </c>
      <c r="D422" s="25">
        <v>81</v>
      </c>
      <c r="E422" s="25">
        <v>26</v>
      </c>
      <c r="F422" s="25">
        <v>7</v>
      </c>
      <c r="G422" s="25">
        <v>1576</v>
      </c>
      <c r="H422" s="4" t="s">
        <v>572</v>
      </c>
      <c r="I422" s="20" t="s">
        <v>726</v>
      </c>
      <c r="J422" s="29" t="s">
        <v>603</v>
      </c>
      <c r="K422" t="s">
        <v>636</v>
      </c>
      <c r="L422" s="7" t="s">
        <v>583</v>
      </c>
      <c r="M422" t="s">
        <v>573</v>
      </c>
      <c r="P422" s="8" t="s">
        <v>359</v>
      </c>
    </row>
    <row r="423" spans="1:16" ht="12.75">
      <c r="A423" s="1">
        <f t="shared" si="9"/>
        <v>146</v>
      </c>
      <c r="B423" t="s">
        <v>777</v>
      </c>
      <c r="C423" s="2" t="s">
        <v>585</v>
      </c>
      <c r="D423" s="3" t="s">
        <v>829</v>
      </c>
      <c r="E423" s="3" t="s">
        <v>595</v>
      </c>
      <c r="F423" s="3" t="s">
        <v>811</v>
      </c>
      <c r="G423" s="25">
        <v>1570</v>
      </c>
      <c r="H423" s="4" t="s">
        <v>572</v>
      </c>
      <c r="I423" s="20" t="s">
        <v>830</v>
      </c>
      <c r="J423" s="6" t="s">
        <v>679</v>
      </c>
      <c r="K423" t="s">
        <v>718</v>
      </c>
      <c r="L423" s="7" t="s">
        <v>831</v>
      </c>
      <c r="M423" t="s">
        <v>798</v>
      </c>
      <c r="P423" s="8" t="s">
        <v>832</v>
      </c>
    </row>
    <row r="424" spans="1:16" ht="12.75">
      <c r="A424" s="1">
        <f t="shared" si="9"/>
        <v>147</v>
      </c>
      <c r="B424" t="s">
        <v>792</v>
      </c>
      <c r="C424" s="2" t="s">
        <v>585</v>
      </c>
      <c r="D424" s="25">
        <v>43</v>
      </c>
      <c r="E424" s="25">
        <v>13</v>
      </c>
      <c r="F424" s="25">
        <v>4</v>
      </c>
      <c r="G424" s="25">
        <v>1573</v>
      </c>
      <c r="H424" s="4" t="s">
        <v>572</v>
      </c>
      <c r="I424" s="20" t="s">
        <v>187</v>
      </c>
      <c r="J424" s="27" t="s">
        <v>708</v>
      </c>
      <c r="K424" s="27" t="s">
        <v>590</v>
      </c>
      <c r="L424" s="7" t="s">
        <v>188</v>
      </c>
      <c r="M424" t="s">
        <v>619</v>
      </c>
      <c r="P424" s="8" t="s">
        <v>189</v>
      </c>
    </row>
    <row r="425" spans="1:16" ht="12.75">
      <c r="A425" s="1">
        <f t="shared" si="9"/>
        <v>148</v>
      </c>
      <c r="B425" t="s">
        <v>792</v>
      </c>
      <c r="C425" s="2" t="s">
        <v>585</v>
      </c>
      <c r="D425" s="25">
        <v>56</v>
      </c>
      <c r="E425" s="25">
        <v>30</v>
      </c>
      <c r="F425" s="25">
        <v>9</v>
      </c>
      <c r="G425" s="25">
        <v>1574</v>
      </c>
      <c r="H425" s="4" t="s">
        <v>572</v>
      </c>
      <c r="I425" s="20" t="s">
        <v>311</v>
      </c>
      <c r="J425" s="29" t="s">
        <v>683</v>
      </c>
      <c r="K425" s="27" t="s">
        <v>590</v>
      </c>
      <c r="L425" s="7" t="s">
        <v>312</v>
      </c>
      <c r="M425" t="s">
        <v>619</v>
      </c>
      <c r="P425" s="8" t="s">
        <v>313</v>
      </c>
    </row>
    <row r="426" spans="1:16" ht="12.75">
      <c r="A426" s="1">
        <f t="shared" si="9"/>
        <v>149</v>
      </c>
      <c r="B426" t="s">
        <v>792</v>
      </c>
      <c r="C426" s="2" t="s">
        <v>585</v>
      </c>
      <c r="D426" s="25">
        <v>50</v>
      </c>
      <c r="E426" s="25">
        <v>12</v>
      </c>
      <c r="F426" s="25">
        <v>2</v>
      </c>
      <c r="G426" s="25">
        <v>1574</v>
      </c>
      <c r="H426" s="4" t="s">
        <v>572</v>
      </c>
      <c r="I426" s="20" t="s">
        <v>830</v>
      </c>
      <c r="J426" s="29" t="s">
        <v>597</v>
      </c>
      <c r="K426" s="27" t="s">
        <v>718</v>
      </c>
      <c r="L426" s="7" t="s">
        <v>263</v>
      </c>
      <c r="M426" t="s">
        <v>798</v>
      </c>
      <c r="P426" s="8" t="s">
        <v>264</v>
      </c>
    </row>
    <row r="427" spans="1:16" ht="12.75">
      <c r="A427" s="1">
        <f t="shared" si="9"/>
        <v>150</v>
      </c>
      <c r="B427" t="s">
        <v>642</v>
      </c>
      <c r="C427" s="2" t="s">
        <v>585</v>
      </c>
      <c r="D427" s="3" t="s">
        <v>594</v>
      </c>
      <c r="E427" s="3" t="s">
        <v>595</v>
      </c>
      <c r="F427" s="3" t="s">
        <v>588</v>
      </c>
      <c r="G427" s="25">
        <v>1570</v>
      </c>
      <c r="H427" s="4" t="s">
        <v>572</v>
      </c>
      <c r="I427" s="20" t="s">
        <v>596</v>
      </c>
      <c r="J427" s="6" t="s">
        <v>597</v>
      </c>
      <c r="K427" t="s">
        <v>598</v>
      </c>
      <c r="L427" s="7" t="s">
        <v>599</v>
      </c>
      <c r="M427" t="s">
        <v>600</v>
      </c>
      <c r="P427" s="8" t="s">
        <v>601</v>
      </c>
    </row>
    <row r="428" spans="1:16" ht="12.75">
      <c r="A428" s="1">
        <f t="shared" si="9"/>
        <v>151</v>
      </c>
      <c r="B428" t="s">
        <v>775</v>
      </c>
      <c r="C428" s="2" t="s">
        <v>585</v>
      </c>
      <c r="D428" s="3" t="s">
        <v>811</v>
      </c>
      <c r="E428" s="3" t="s">
        <v>793</v>
      </c>
      <c r="F428" s="3" t="s">
        <v>811</v>
      </c>
      <c r="G428" s="25">
        <v>1570</v>
      </c>
      <c r="H428" s="4" t="s">
        <v>572</v>
      </c>
      <c r="I428" s="20" t="s">
        <v>825</v>
      </c>
      <c r="J428" s="26" t="s">
        <v>826</v>
      </c>
      <c r="K428" t="s">
        <v>704</v>
      </c>
      <c r="L428" s="7" t="s">
        <v>827</v>
      </c>
      <c r="M428" t="s">
        <v>605</v>
      </c>
      <c r="P428" s="8" t="s">
        <v>828</v>
      </c>
    </row>
    <row r="429" spans="1:10" ht="12.75">
      <c r="A429" s="1">
        <f t="shared" si="9"/>
        <v>152</v>
      </c>
      <c r="B429" t="s">
        <v>649</v>
      </c>
      <c r="C429" s="2" t="s">
        <v>585</v>
      </c>
      <c r="D429" s="3" t="s">
        <v>588</v>
      </c>
      <c r="E429" s="3" t="s">
        <v>629</v>
      </c>
      <c r="F429" s="3" t="s">
        <v>587</v>
      </c>
      <c r="G429" s="25">
        <v>1570</v>
      </c>
      <c r="H429" s="4" t="s">
        <v>572</v>
      </c>
      <c r="I429" s="20" t="s">
        <v>630</v>
      </c>
      <c r="J429" s="26"/>
    </row>
    <row r="430" spans="1:16" ht="12.75">
      <c r="A430" s="1">
        <f t="shared" si="9"/>
        <v>153</v>
      </c>
      <c r="B430" t="s">
        <v>667</v>
      </c>
      <c r="C430" s="2" t="s">
        <v>585</v>
      </c>
      <c r="D430" s="3" t="s">
        <v>595</v>
      </c>
      <c r="E430" s="3" t="s">
        <v>595</v>
      </c>
      <c r="F430" s="3" t="s">
        <v>571</v>
      </c>
      <c r="G430" s="25">
        <v>1570</v>
      </c>
      <c r="H430" s="4" t="s">
        <v>572</v>
      </c>
      <c r="I430" s="20" t="s">
        <v>722</v>
      </c>
      <c r="J430" s="26" t="s">
        <v>577</v>
      </c>
      <c r="P430" s="8" t="s">
        <v>723</v>
      </c>
    </row>
    <row r="431" spans="1:9" ht="12.75">
      <c r="A431" s="1">
        <f t="shared" si="9"/>
        <v>154</v>
      </c>
      <c r="B431" t="s">
        <v>776</v>
      </c>
      <c r="C431" s="2" t="s">
        <v>585</v>
      </c>
      <c r="D431" s="3" t="s">
        <v>811</v>
      </c>
      <c r="E431" s="3" t="s">
        <v>571</v>
      </c>
      <c r="F431" s="3" t="s">
        <v>811</v>
      </c>
      <c r="G431" s="25">
        <v>1570</v>
      </c>
      <c r="H431" s="4" t="s">
        <v>572</v>
      </c>
      <c r="I431" s="20" t="s">
        <v>630</v>
      </c>
    </row>
    <row r="432" spans="1:10" ht="12.75">
      <c r="A432" s="1">
        <f t="shared" si="9"/>
        <v>155</v>
      </c>
      <c r="B432" t="s">
        <v>792</v>
      </c>
      <c r="C432" s="2" t="s">
        <v>585</v>
      </c>
      <c r="D432" s="3" t="s">
        <v>617</v>
      </c>
      <c r="E432" s="3" t="s">
        <v>882</v>
      </c>
      <c r="F432" s="3" t="s">
        <v>587</v>
      </c>
      <c r="G432" s="25">
        <v>1571</v>
      </c>
      <c r="H432" s="4" t="s">
        <v>572</v>
      </c>
      <c r="I432" s="20" t="s">
        <v>630</v>
      </c>
      <c r="J432" s="6" t="s">
        <v>845</v>
      </c>
    </row>
    <row r="433" spans="1:16" ht="12.75">
      <c r="A433" s="1">
        <f t="shared" si="9"/>
        <v>156</v>
      </c>
      <c r="B433" t="s">
        <v>792</v>
      </c>
      <c r="C433" s="2" t="s">
        <v>585</v>
      </c>
      <c r="D433" s="3" t="s">
        <v>848</v>
      </c>
      <c r="E433" s="3" t="s">
        <v>595</v>
      </c>
      <c r="F433" s="3" t="s">
        <v>692</v>
      </c>
      <c r="G433" s="25">
        <v>1571</v>
      </c>
      <c r="H433" s="4" t="s">
        <v>572</v>
      </c>
      <c r="I433" s="20" t="s">
        <v>681</v>
      </c>
      <c r="J433" s="6" t="s">
        <v>597</v>
      </c>
      <c r="K433" t="s">
        <v>604</v>
      </c>
      <c r="P433" s="8" t="s">
        <v>1007</v>
      </c>
    </row>
    <row r="434" spans="1:11" ht="12.75">
      <c r="A434" s="1">
        <f t="shared" si="9"/>
        <v>157</v>
      </c>
      <c r="B434" t="s">
        <v>792</v>
      </c>
      <c r="C434" s="2" t="s">
        <v>585</v>
      </c>
      <c r="D434" s="3" t="s">
        <v>579</v>
      </c>
      <c r="E434" s="3" t="s">
        <v>621</v>
      </c>
      <c r="F434" s="3" t="s">
        <v>588</v>
      </c>
      <c r="G434" s="25">
        <v>1572</v>
      </c>
      <c r="H434" s="4" t="s">
        <v>572</v>
      </c>
      <c r="I434" s="20" t="s">
        <v>630</v>
      </c>
      <c r="J434" s="27"/>
      <c r="K434" s="27"/>
    </row>
    <row r="435" spans="1:16" ht="12.75">
      <c r="A435" s="1">
        <f t="shared" si="9"/>
        <v>158</v>
      </c>
      <c r="B435" t="s">
        <v>792</v>
      </c>
      <c r="C435" s="2" t="s">
        <v>585</v>
      </c>
      <c r="D435" s="25">
        <v>44</v>
      </c>
      <c r="E435" s="25">
        <v>14</v>
      </c>
      <c r="F435" s="25">
        <v>4</v>
      </c>
      <c r="G435" s="25">
        <v>1573</v>
      </c>
      <c r="H435" s="4" t="s">
        <v>572</v>
      </c>
      <c r="I435" s="20" t="s">
        <v>734</v>
      </c>
      <c r="J435" s="30" t="s">
        <v>191</v>
      </c>
      <c r="K435" s="30" t="s">
        <v>1042</v>
      </c>
      <c r="P435" s="8" t="s">
        <v>192</v>
      </c>
    </row>
    <row r="436" spans="1:11" ht="12.75">
      <c r="A436" s="1">
        <f t="shared" si="9"/>
        <v>159</v>
      </c>
      <c r="B436" t="s">
        <v>792</v>
      </c>
      <c r="C436" s="2" t="s">
        <v>585</v>
      </c>
      <c r="D436" s="25">
        <v>57</v>
      </c>
      <c r="E436" s="25">
        <v>1</v>
      </c>
      <c r="F436" s="25">
        <v>11</v>
      </c>
      <c r="G436" s="25">
        <v>1574</v>
      </c>
      <c r="H436" s="4" t="s">
        <v>572</v>
      </c>
      <c r="I436" s="20" t="s">
        <v>622</v>
      </c>
      <c r="J436" s="29" t="s">
        <v>915</v>
      </c>
      <c r="K436" s="27" t="s">
        <v>920</v>
      </c>
    </row>
    <row r="437" spans="1:10" ht="12.75">
      <c r="A437" s="1">
        <f t="shared" si="9"/>
        <v>160</v>
      </c>
      <c r="B437" t="s">
        <v>792</v>
      </c>
      <c r="C437" s="2" t="s">
        <v>585</v>
      </c>
      <c r="D437" s="25">
        <v>63</v>
      </c>
      <c r="E437" s="25">
        <v>10</v>
      </c>
      <c r="F437" s="25">
        <v>4</v>
      </c>
      <c r="G437" s="25">
        <v>1575</v>
      </c>
      <c r="H437" s="4" t="s">
        <v>572</v>
      </c>
      <c r="I437" s="20" t="s">
        <v>497</v>
      </c>
      <c r="J437" s="29"/>
    </row>
    <row r="438" spans="1:10" ht="12.75">
      <c r="A438" s="1">
        <f t="shared" si="9"/>
        <v>161</v>
      </c>
      <c r="B438" t="s">
        <v>792</v>
      </c>
      <c r="C438" s="2" t="s">
        <v>585</v>
      </c>
      <c r="D438" s="25">
        <v>66</v>
      </c>
      <c r="E438" s="25">
        <v>2</v>
      </c>
      <c r="F438" s="25">
        <v>6</v>
      </c>
      <c r="G438" s="25">
        <v>1575</v>
      </c>
      <c r="H438" s="4" t="s">
        <v>572</v>
      </c>
      <c r="I438" s="20" t="s">
        <v>603</v>
      </c>
      <c r="J438" s="29"/>
    </row>
    <row r="439" spans="1:16" ht="12.75">
      <c r="A439" s="1">
        <f aca="true" t="shared" si="10" ref="A439:A448">1+A438</f>
        <v>162</v>
      </c>
      <c r="B439" t="s">
        <v>792</v>
      </c>
      <c r="C439" s="2" t="s">
        <v>585</v>
      </c>
      <c r="D439" s="25">
        <v>74</v>
      </c>
      <c r="E439" s="25">
        <v>9</v>
      </c>
      <c r="F439" s="25">
        <v>1</v>
      </c>
      <c r="G439" s="25">
        <v>1576</v>
      </c>
      <c r="H439" s="4" t="s">
        <v>572</v>
      </c>
      <c r="I439" s="20" t="s">
        <v>625</v>
      </c>
      <c r="J439" s="29" t="s">
        <v>465</v>
      </c>
      <c r="K439" t="s">
        <v>465</v>
      </c>
      <c r="P439" s="8" t="s">
        <v>466</v>
      </c>
    </row>
    <row r="440" spans="1:16" ht="12.75">
      <c r="A440" s="1">
        <f t="shared" si="10"/>
        <v>163</v>
      </c>
      <c r="B440" t="s">
        <v>792</v>
      </c>
      <c r="C440" s="2" t="s">
        <v>585</v>
      </c>
      <c r="D440" s="25">
        <v>75</v>
      </c>
      <c r="E440" s="25">
        <v>13</v>
      </c>
      <c r="F440" s="25">
        <v>1</v>
      </c>
      <c r="G440" s="25">
        <v>1576</v>
      </c>
      <c r="H440" s="4" t="s">
        <v>572</v>
      </c>
      <c r="I440" s="20" t="s">
        <v>1030</v>
      </c>
      <c r="J440" s="29" t="s">
        <v>598</v>
      </c>
      <c r="K440" t="s">
        <v>609</v>
      </c>
      <c r="P440" s="8" t="s">
        <v>467</v>
      </c>
    </row>
    <row r="441" spans="1:11" ht="12.75">
      <c r="A441" s="1">
        <f t="shared" si="10"/>
        <v>164</v>
      </c>
      <c r="B441" t="s">
        <v>792</v>
      </c>
      <c r="C441" s="2" t="s">
        <v>585</v>
      </c>
      <c r="D441" s="25">
        <v>76</v>
      </c>
      <c r="E441" s="25">
        <v>23</v>
      </c>
      <c r="F441" s="25">
        <v>3</v>
      </c>
      <c r="G441" s="25">
        <v>1576</v>
      </c>
      <c r="H441" s="4" t="s">
        <v>572</v>
      </c>
      <c r="I441" s="20" t="s">
        <v>516</v>
      </c>
      <c r="J441" s="29" t="s">
        <v>104</v>
      </c>
      <c r="K441" t="s">
        <v>718</v>
      </c>
    </row>
    <row r="442" spans="1:10" ht="12.75">
      <c r="A442" s="1">
        <f t="shared" si="10"/>
        <v>165</v>
      </c>
      <c r="B442" t="s">
        <v>792</v>
      </c>
      <c r="C442" s="2" t="s">
        <v>585</v>
      </c>
      <c r="D442" s="25">
        <v>77</v>
      </c>
      <c r="E442" s="25">
        <v>15</v>
      </c>
      <c r="F442" s="25">
        <v>4</v>
      </c>
      <c r="G442" s="25">
        <v>1576</v>
      </c>
      <c r="H442" s="4" t="s">
        <v>572</v>
      </c>
      <c r="I442" s="20" t="s">
        <v>630</v>
      </c>
      <c r="J442" s="29"/>
    </row>
    <row r="443" spans="1:10" ht="12.75">
      <c r="A443" s="1">
        <f t="shared" si="10"/>
        <v>166</v>
      </c>
      <c r="B443" t="s">
        <v>792</v>
      </c>
      <c r="C443" s="2" t="s">
        <v>585</v>
      </c>
      <c r="D443" s="25">
        <v>78</v>
      </c>
      <c r="E443" s="25"/>
      <c r="F443" s="25"/>
      <c r="G443" s="25"/>
      <c r="H443" s="4" t="s">
        <v>354</v>
      </c>
      <c r="I443" s="20" t="s">
        <v>578</v>
      </c>
      <c r="J443" s="29"/>
    </row>
    <row r="444" spans="1:16" ht="12.75">
      <c r="A444" s="1">
        <f t="shared" si="10"/>
        <v>167</v>
      </c>
      <c r="B444" t="s">
        <v>792</v>
      </c>
      <c r="C444" s="2" t="s">
        <v>585</v>
      </c>
      <c r="D444" s="25">
        <v>79</v>
      </c>
      <c r="E444" s="25">
        <v>18</v>
      </c>
      <c r="F444" s="25">
        <v>5</v>
      </c>
      <c r="G444" s="25">
        <v>1576</v>
      </c>
      <c r="H444" s="4" t="s">
        <v>572</v>
      </c>
      <c r="I444" s="20" t="s">
        <v>737</v>
      </c>
      <c r="J444" s="29" t="s">
        <v>690</v>
      </c>
      <c r="K444" t="s">
        <v>598</v>
      </c>
      <c r="M444" t="s">
        <v>851</v>
      </c>
      <c r="P444" s="8" t="s">
        <v>335</v>
      </c>
    </row>
    <row r="445" spans="1:10" ht="12.75">
      <c r="A445" s="1">
        <f t="shared" si="10"/>
        <v>168</v>
      </c>
      <c r="B445" t="s">
        <v>792</v>
      </c>
      <c r="C445" s="2" t="s">
        <v>585</v>
      </c>
      <c r="D445" s="25">
        <v>83</v>
      </c>
      <c r="E445" s="25">
        <v>8</v>
      </c>
      <c r="F445" s="25">
        <v>11</v>
      </c>
      <c r="G445" s="25">
        <v>1576</v>
      </c>
      <c r="H445" s="4" t="s">
        <v>572</v>
      </c>
      <c r="I445" s="20" t="s">
        <v>630</v>
      </c>
      <c r="J445" s="29"/>
    </row>
    <row r="446" spans="1:10" ht="12.75">
      <c r="A446" s="1">
        <f t="shared" si="10"/>
        <v>169</v>
      </c>
      <c r="B446" t="s">
        <v>792</v>
      </c>
      <c r="C446" s="2" t="s">
        <v>585</v>
      </c>
      <c r="D446" s="25">
        <v>85</v>
      </c>
      <c r="E446" s="25"/>
      <c r="F446" s="25"/>
      <c r="G446" s="25"/>
      <c r="H446" s="4" t="s">
        <v>572</v>
      </c>
      <c r="I446" s="20" t="s">
        <v>392</v>
      </c>
      <c r="J446" s="29"/>
    </row>
    <row r="447" spans="1:16" ht="12.75">
      <c r="A447" s="1">
        <f t="shared" si="10"/>
        <v>170</v>
      </c>
      <c r="B447" t="s">
        <v>792</v>
      </c>
      <c r="C447" s="2" t="s">
        <v>585</v>
      </c>
      <c r="D447" s="25">
        <v>85</v>
      </c>
      <c r="E447" s="25">
        <v>13</v>
      </c>
      <c r="F447" s="25" t="s">
        <v>603</v>
      </c>
      <c r="G447" s="25" t="s">
        <v>603</v>
      </c>
      <c r="H447" s="4" t="s">
        <v>572</v>
      </c>
      <c r="I447" s="20" t="s">
        <v>393</v>
      </c>
      <c r="J447" s="29" t="s">
        <v>465</v>
      </c>
      <c r="K447" t="s">
        <v>465</v>
      </c>
      <c r="P447" s="8" t="s">
        <v>394</v>
      </c>
    </row>
    <row r="448" spans="1:10" ht="12.75">
      <c r="A448" s="1">
        <f t="shared" si="10"/>
        <v>171</v>
      </c>
      <c r="B448" t="s">
        <v>792</v>
      </c>
      <c r="C448" s="2" t="s">
        <v>585</v>
      </c>
      <c r="D448" s="25">
        <v>85</v>
      </c>
      <c r="E448" s="25" t="s">
        <v>603</v>
      </c>
      <c r="F448" s="25" t="s">
        <v>603</v>
      </c>
      <c r="G448" s="25" t="s">
        <v>603</v>
      </c>
      <c r="H448" s="4" t="s">
        <v>572</v>
      </c>
      <c r="I448" s="20" t="s">
        <v>578</v>
      </c>
      <c r="J448" s="29"/>
    </row>
    <row r="449" spans="4:10" ht="12.75">
      <c r="D449" s="25"/>
      <c r="E449" s="25"/>
      <c r="F449" s="25"/>
      <c r="G449" s="25"/>
      <c r="J449" s="29"/>
    </row>
    <row r="450" spans="4:10" ht="12.75">
      <c r="D450" s="25"/>
      <c r="E450" s="25"/>
      <c r="F450" s="25"/>
      <c r="G450" s="25"/>
      <c r="J450" s="29"/>
    </row>
    <row r="451" spans="4:10" ht="12.75">
      <c r="D451" s="25"/>
      <c r="E451" s="25"/>
      <c r="F451" s="25"/>
      <c r="G451" s="25"/>
      <c r="J451" s="29"/>
    </row>
    <row r="452" spans="4:10" ht="12.75">
      <c r="D452" s="25"/>
      <c r="E452" s="25"/>
      <c r="F452" s="25"/>
      <c r="G452" s="25"/>
      <c r="J452" s="29"/>
    </row>
    <row r="453" spans="4:16" ht="12.75">
      <c r="D453" s="25"/>
      <c r="E453" s="25"/>
      <c r="F453" s="25"/>
      <c r="G453" s="25"/>
      <c r="J453" s="29"/>
      <c r="P453" s="28"/>
    </row>
    <row r="454" spans="4:10" ht="12.75">
      <c r="D454" s="25"/>
      <c r="E454" s="25"/>
      <c r="F454" s="25"/>
      <c r="G454" s="25"/>
      <c r="J454" s="29"/>
    </row>
    <row r="455" spans="4:10" ht="12.75">
      <c r="D455" s="25"/>
      <c r="E455" s="25"/>
      <c r="F455" s="25"/>
      <c r="G455" s="25"/>
      <c r="J455" s="29"/>
    </row>
    <row r="456" spans="4:10" ht="12.75">
      <c r="D456" s="25"/>
      <c r="E456" s="25"/>
      <c r="F456" s="25"/>
      <c r="G456" s="25"/>
      <c r="J456" s="29"/>
    </row>
    <row r="457" spans="4:10" ht="12.75">
      <c r="D457" s="25"/>
      <c r="E457" s="25"/>
      <c r="F457" s="25"/>
      <c r="G457" s="25"/>
      <c r="J457" s="29"/>
    </row>
    <row r="458" spans="4:10" ht="12.75">
      <c r="D458" s="25"/>
      <c r="E458" s="25"/>
      <c r="F458" s="25"/>
      <c r="G458" s="25"/>
      <c r="J458" s="29"/>
    </row>
    <row r="459" spans="4:10" ht="12.75">
      <c r="D459" s="25"/>
      <c r="E459" s="25"/>
      <c r="F459" s="25"/>
      <c r="G459" s="25"/>
      <c r="J459" s="29"/>
    </row>
    <row r="460" spans="4:10" ht="12.75">
      <c r="D460" s="25"/>
      <c r="E460" s="25"/>
      <c r="F460" s="25"/>
      <c r="G460" s="25"/>
      <c r="J460" s="29"/>
    </row>
    <row r="461" spans="4:10" ht="12.75">
      <c r="D461" s="25"/>
      <c r="E461" s="25"/>
      <c r="F461" s="25"/>
      <c r="G461" s="25"/>
      <c r="J461" s="29"/>
    </row>
    <row r="462" spans="4:10" ht="12.75">
      <c r="D462" s="25"/>
      <c r="E462" s="25"/>
      <c r="F462" s="25"/>
      <c r="G462" s="25"/>
      <c r="J462" s="29"/>
    </row>
    <row r="463" spans="4:10" ht="12.75">
      <c r="D463" s="25"/>
      <c r="E463" s="25"/>
      <c r="F463" s="25"/>
      <c r="G463" s="25"/>
      <c r="J463" s="29"/>
    </row>
    <row r="464" spans="4:16" ht="12.75">
      <c r="D464" s="25"/>
      <c r="E464" s="25"/>
      <c r="F464" s="25"/>
      <c r="G464" s="25"/>
      <c r="J464" s="29"/>
      <c r="P464" s="28"/>
    </row>
    <row r="465" spans="4:10" ht="12.75">
      <c r="D465" s="25"/>
      <c r="E465" s="25"/>
      <c r="F465" s="25"/>
      <c r="G465" s="25"/>
      <c r="J465" s="29"/>
    </row>
    <row r="466" spans="4:10" ht="12.75">
      <c r="D466" s="25"/>
      <c r="E466" s="25"/>
      <c r="F466" s="25"/>
      <c r="G466" s="25"/>
      <c r="J466" s="29"/>
    </row>
    <row r="467" spans="4:10" ht="12.75">
      <c r="D467" s="25"/>
      <c r="E467" s="25"/>
      <c r="F467" s="25"/>
      <c r="G467" s="25"/>
      <c r="J467" s="29"/>
    </row>
    <row r="468" spans="4:10" ht="12.75">
      <c r="D468" s="25"/>
      <c r="E468" s="25"/>
      <c r="F468" s="25"/>
      <c r="G468" s="25"/>
      <c r="J468" s="29"/>
    </row>
    <row r="469" spans="4:10" ht="12.75">
      <c r="D469" s="25"/>
      <c r="E469" s="25"/>
      <c r="F469" s="25"/>
      <c r="G469" s="25"/>
      <c r="J469" s="29"/>
    </row>
    <row r="470" spans="4:10" ht="12.75">
      <c r="D470" s="25"/>
      <c r="E470" s="25"/>
      <c r="F470" s="25"/>
      <c r="G470" s="25"/>
      <c r="J470" s="29"/>
    </row>
    <row r="471" spans="4:10" ht="12.75">
      <c r="D471" s="25"/>
      <c r="E471" s="25"/>
      <c r="F471" s="25"/>
      <c r="G471" s="25"/>
      <c r="J471" s="29"/>
    </row>
    <row r="472" spans="4:10" ht="12.75">
      <c r="D472" s="25"/>
      <c r="E472" s="25"/>
      <c r="F472" s="25"/>
      <c r="G472" s="25"/>
      <c r="J472" s="29"/>
    </row>
    <row r="473" spans="4:10" ht="12.75">
      <c r="D473" s="25"/>
      <c r="E473" s="25"/>
      <c r="F473" s="25"/>
      <c r="G473" s="25"/>
      <c r="J473" s="29"/>
    </row>
    <row r="474" spans="4:10" ht="12.75">
      <c r="D474" s="25"/>
      <c r="E474" s="25"/>
      <c r="F474" s="25"/>
      <c r="G474" s="25"/>
      <c r="J474" s="29"/>
    </row>
    <row r="475" spans="4:10" ht="12.75">
      <c r="D475" s="25"/>
      <c r="E475" s="25"/>
      <c r="F475" s="25"/>
      <c r="G475" s="25"/>
      <c r="J475" s="29"/>
    </row>
    <row r="476" spans="4:10" ht="12.75">
      <c r="D476" s="25"/>
      <c r="E476" s="25"/>
      <c r="F476" s="25"/>
      <c r="G476" s="25"/>
      <c r="J476" s="29"/>
    </row>
    <row r="477" spans="4:10" ht="12.75">
      <c r="D477" s="25"/>
      <c r="E477" s="25"/>
      <c r="F477" s="25"/>
      <c r="G477" s="25"/>
      <c r="J477" s="29"/>
    </row>
    <row r="478" spans="4:10" ht="12.75">
      <c r="D478" s="25"/>
      <c r="E478" s="25"/>
      <c r="F478" s="25"/>
      <c r="G478" s="25"/>
      <c r="J478" s="29"/>
    </row>
    <row r="479" spans="4:10" ht="12.75">
      <c r="D479" s="25"/>
      <c r="E479" s="25"/>
      <c r="F479" s="25"/>
      <c r="G479" s="25"/>
      <c r="J479" s="29"/>
    </row>
    <row r="480" spans="4:10" ht="12.75">
      <c r="D480" s="25"/>
      <c r="E480" s="25"/>
      <c r="F480" s="25"/>
      <c r="G480" s="25"/>
      <c r="J480" s="29"/>
    </row>
    <row r="481" spans="4:10" ht="12.75">
      <c r="D481" s="25"/>
      <c r="E481" s="25"/>
      <c r="F481" s="25"/>
      <c r="G481" s="25"/>
      <c r="J481" s="29"/>
    </row>
    <row r="482" spans="4:10" ht="12.75">
      <c r="D482" s="25"/>
      <c r="E482" s="25"/>
      <c r="F482" s="25"/>
      <c r="G482" s="25"/>
      <c r="J482" s="29"/>
    </row>
    <row r="483" spans="4:10" ht="12.75">
      <c r="D483" s="25"/>
      <c r="E483" s="25"/>
      <c r="F483" s="25"/>
      <c r="G483" s="25"/>
      <c r="J483" s="29"/>
    </row>
    <row r="484" spans="4:10" ht="12.75">
      <c r="D484" s="25"/>
      <c r="E484" s="25"/>
      <c r="F484" s="25"/>
      <c r="G484" s="25"/>
      <c r="J484" s="29"/>
    </row>
    <row r="485" spans="4:10" ht="12.75">
      <c r="D485" s="25"/>
      <c r="E485" s="25"/>
      <c r="F485" s="25"/>
      <c r="G485" s="25"/>
      <c r="J485" s="29"/>
    </row>
    <row r="486" spans="4:10" ht="12.75">
      <c r="D486" s="25"/>
      <c r="E486" s="25"/>
      <c r="F486" s="25"/>
      <c r="G486" s="25"/>
      <c r="J486" s="29"/>
    </row>
    <row r="487" spans="4:10" ht="12.75">
      <c r="D487" s="25"/>
      <c r="E487" s="25"/>
      <c r="F487" s="25"/>
      <c r="G487" s="25"/>
      <c r="J487" s="29"/>
    </row>
    <row r="488" spans="4:10" ht="12.75">
      <c r="D488" s="25"/>
      <c r="E488" s="25"/>
      <c r="F488" s="25"/>
      <c r="G488" s="25"/>
      <c r="J488" s="29"/>
    </row>
    <row r="489" spans="4:10" ht="12.75">
      <c r="D489" s="25"/>
      <c r="E489" s="25"/>
      <c r="F489" s="25"/>
      <c r="G489" s="25"/>
      <c r="J489" s="29"/>
    </row>
    <row r="490" spans="4:10" ht="12.75">
      <c r="D490" s="25"/>
      <c r="E490" s="25"/>
      <c r="F490" s="25"/>
      <c r="G490" s="25"/>
      <c r="J490" s="29"/>
    </row>
    <row r="491" spans="4:10" ht="12.75">
      <c r="D491" s="25"/>
      <c r="E491" s="25"/>
      <c r="F491" s="25"/>
      <c r="G491" s="25"/>
      <c r="J491" s="29"/>
    </row>
    <row r="492" spans="4:10" ht="12.75">
      <c r="D492" s="25"/>
      <c r="E492" s="25"/>
      <c r="F492" s="25"/>
      <c r="G492" s="25"/>
      <c r="J492" s="29"/>
    </row>
    <row r="493" spans="4:10" ht="12.75">
      <c r="D493" s="25"/>
      <c r="E493" s="25"/>
      <c r="F493" s="25"/>
      <c r="G493" s="25"/>
      <c r="J493" s="29"/>
    </row>
    <row r="494" spans="4:10" ht="12.75">
      <c r="D494" s="25"/>
      <c r="E494" s="25"/>
      <c r="F494" s="25"/>
      <c r="G494" s="25"/>
      <c r="J494" s="29"/>
    </row>
    <row r="495" spans="4:16" ht="12.75">
      <c r="D495" s="25"/>
      <c r="E495" s="25"/>
      <c r="F495" s="25"/>
      <c r="G495" s="25"/>
      <c r="J495" s="29"/>
      <c r="P495" s="28"/>
    </row>
    <row r="496" spans="4:10" ht="12.75">
      <c r="D496" s="25"/>
      <c r="E496" s="25"/>
      <c r="F496" s="25"/>
      <c r="G496" s="25"/>
      <c r="J496" s="29"/>
    </row>
    <row r="497" spans="4:10" ht="12.75">
      <c r="D497" s="25"/>
      <c r="E497" s="25"/>
      <c r="F497" s="25"/>
      <c r="G497" s="25"/>
      <c r="J497" s="29"/>
    </row>
    <row r="498" spans="4:10" ht="12.75">
      <c r="D498" s="25"/>
      <c r="E498" s="25"/>
      <c r="F498" s="25"/>
      <c r="G498" s="25"/>
      <c r="J498" s="29"/>
    </row>
    <row r="499" spans="4:10" ht="12.75">
      <c r="D499" s="25"/>
      <c r="E499" s="25"/>
      <c r="F499" s="25"/>
      <c r="G499" s="25"/>
      <c r="J499" s="29"/>
    </row>
    <row r="500" spans="4:7" ht="12.75">
      <c r="D500" s="25"/>
      <c r="E500" s="25"/>
      <c r="F500" s="25"/>
      <c r="G500" s="25"/>
    </row>
    <row r="501" spans="4:10" ht="12.75">
      <c r="D501" s="25"/>
      <c r="E501" s="25"/>
      <c r="F501" s="25"/>
      <c r="G501" s="25"/>
      <c r="J501" s="29"/>
    </row>
    <row r="502" spans="4:10" ht="12.75">
      <c r="D502" s="25"/>
      <c r="E502" s="25"/>
      <c r="F502" s="25"/>
      <c r="G502" s="25"/>
      <c r="J502" s="29"/>
    </row>
    <row r="503" spans="4:10" ht="12.75">
      <c r="D503" s="25"/>
      <c r="E503" s="25"/>
      <c r="F503" s="25"/>
      <c r="G503" s="25"/>
      <c r="J503" s="29"/>
    </row>
    <row r="504" spans="4:10" ht="12.75">
      <c r="D504" s="25"/>
      <c r="E504" s="25"/>
      <c r="F504" s="25"/>
      <c r="G504" s="25"/>
      <c r="J504" s="29"/>
    </row>
    <row r="505" spans="4:10" ht="12.75">
      <c r="D505" s="25"/>
      <c r="E505" s="25"/>
      <c r="F505" s="25"/>
      <c r="G505" s="25"/>
      <c r="J505" s="29"/>
    </row>
    <row r="506" spans="4:10" ht="12.75">
      <c r="D506" s="25"/>
      <c r="E506" s="25"/>
      <c r="F506" s="25"/>
      <c r="G506" s="25"/>
      <c r="J506" s="29"/>
    </row>
    <row r="507" spans="4:10" ht="12.75">
      <c r="D507" s="25"/>
      <c r="E507" s="25"/>
      <c r="F507" s="25"/>
      <c r="G507" s="25"/>
      <c r="J507" s="29"/>
    </row>
    <row r="508" spans="4:10" ht="12.75">
      <c r="D508" s="25"/>
      <c r="E508" s="25"/>
      <c r="F508" s="25"/>
      <c r="G508" s="25"/>
      <c r="J508" s="29"/>
    </row>
    <row r="509" spans="4:10" ht="12.75">
      <c r="D509" s="25"/>
      <c r="E509" s="25"/>
      <c r="F509" s="25"/>
      <c r="G509" s="25"/>
      <c r="J509" s="29"/>
    </row>
    <row r="510" spans="4:10" ht="12.75">
      <c r="D510" s="25"/>
      <c r="E510" s="25"/>
      <c r="F510" s="25"/>
      <c r="G510" s="25"/>
      <c r="J510" s="29"/>
    </row>
    <row r="511" spans="4:10" ht="12.75">
      <c r="D511" s="25"/>
      <c r="E511" s="25"/>
      <c r="F511" s="25"/>
      <c r="G511" s="25"/>
      <c r="J511" s="29"/>
    </row>
    <row r="512" spans="4:10" ht="12.75">
      <c r="D512" s="25"/>
      <c r="E512" s="25"/>
      <c r="F512" s="25"/>
      <c r="G512" s="25"/>
      <c r="J512" s="29"/>
    </row>
    <row r="513" spans="4:10" ht="12.75">
      <c r="D513" s="25"/>
      <c r="E513" s="25"/>
      <c r="F513" s="25"/>
      <c r="G513" s="25"/>
      <c r="J513" s="29"/>
    </row>
    <row r="514" spans="4:10" ht="12.75">
      <c r="D514" s="25"/>
      <c r="E514" s="25"/>
      <c r="F514" s="25"/>
      <c r="G514" s="25"/>
      <c r="J514" s="29"/>
    </row>
    <row r="515" spans="4:10" ht="12.75">
      <c r="D515" s="25"/>
      <c r="E515" s="25"/>
      <c r="F515" s="25"/>
      <c r="G515" s="25"/>
      <c r="J515" s="29"/>
    </row>
    <row r="516" spans="4:10" ht="12.75">
      <c r="D516" s="25"/>
      <c r="E516" s="25"/>
      <c r="F516" s="25"/>
      <c r="G516" s="25"/>
      <c r="J516" s="29"/>
    </row>
    <row r="517" spans="4:10" ht="12.75">
      <c r="D517" s="25"/>
      <c r="E517" s="25"/>
      <c r="F517" s="25"/>
      <c r="G517" s="25"/>
      <c r="J517" s="29"/>
    </row>
    <row r="518" spans="4:10" ht="12.75">
      <c r="D518" s="25"/>
      <c r="E518" s="25"/>
      <c r="F518" s="25"/>
      <c r="G518" s="25"/>
      <c r="J518" s="29"/>
    </row>
    <row r="519" spans="4:10" ht="12.75">
      <c r="D519" s="25"/>
      <c r="E519" s="25"/>
      <c r="F519" s="25"/>
      <c r="G519" s="25"/>
      <c r="J519" s="29"/>
    </row>
    <row r="520" spans="4:10" ht="12.75">
      <c r="D520" s="25"/>
      <c r="E520" s="25"/>
      <c r="F520" s="25"/>
      <c r="G520" s="25"/>
      <c r="J520" s="29"/>
    </row>
    <row r="521" spans="4:10" ht="12.75">
      <c r="D521" s="25"/>
      <c r="E521" s="25"/>
      <c r="F521" s="25"/>
      <c r="G521" s="25"/>
      <c r="J521" s="29"/>
    </row>
    <row r="522" spans="4:10" ht="12.75">
      <c r="D522" s="25"/>
      <c r="E522" s="25"/>
      <c r="F522" s="25"/>
      <c r="G522" s="25"/>
      <c r="J522" s="29"/>
    </row>
    <row r="523" spans="4:10" ht="12.75">
      <c r="D523" s="25"/>
      <c r="E523" s="25"/>
      <c r="F523" s="25"/>
      <c r="G523" s="25"/>
      <c r="J523" s="29"/>
    </row>
    <row r="524" spans="4:10" ht="12.75">
      <c r="D524" s="25"/>
      <c r="E524" s="25"/>
      <c r="F524" s="25"/>
      <c r="G524" s="25"/>
      <c r="J524" s="29"/>
    </row>
    <row r="525" spans="4:10" ht="12.75">
      <c r="D525" s="25"/>
      <c r="E525" s="25"/>
      <c r="F525" s="25"/>
      <c r="G525" s="25"/>
      <c r="J525" s="29"/>
    </row>
    <row r="526" spans="4:10" ht="12.75">
      <c r="D526" s="25"/>
      <c r="E526" s="25"/>
      <c r="F526" s="25"/>
      <c r="G526" s="25"/>
      <c r="J526" s="29"/>
    </row>
    <row r="527" spans="4:7" ht="12.75">
      <c r="D527" s="30"/>
      <c r="E527" s="25"/>
      <c r="F527" s="25"/>
      <c r="G527" s="25"/>
    </row>
    <row r="528" spans="4:10" ht="12.75">
      <c r="D528" s="25"/>
      <c r="E528" s="25"/>
      <c r="F528" s="25"/>
      <c r="G528" s="25"/>
      <c r="J528" s="29"/>
    </row>
    <row r="529" spans="4:10" ht="12.75">
      <c r="D529" s="25"/>
      <c r="E529" s="25"/>
      <c r="F529" s="25"/>
      <c r="G529" s="25"/>
      <c r="J529" s="29"/>
    </row>
    <row r="530" spans="4:10" ht="12.75">
      <c r="D530" s="25"/>
      <c r="E530" s="25"/>
      <c r="F530" s="25"/>
      <c r="G530" s="25"/>
      <c r="J530" s="29"/>
    </row>
    <row r="531" spans="4:10" ht="12.75">
      <c r="D531" s="25"/>
      <c r="E531" s="25"/>
      <c r="F531" s="25"/>
      <c r="G531" s="25"/>
      <c r="J531" s="29"/>
    </row>
    <row r="532" spans="4:10" ht="12.75">
      <c r="D532" s="25"/>
      <c r="E532" s="25"/>
      <c r="F532" s="25"/>
      <c r="G532" s="25"/>
      <c r="J532" s="29"/>
    </row>
    <row r="533" spans="4:10" ht="12.75">
      <c r="D533" s="25"/>
      <c r="E533" s="25"/>
      <c r="F533" s="25"/>
      <c r="G533" s="25"/>
      <c r="J533" s="29"/>
    </row>
    <row r="534" spans="4:10" ht="12.75">
      <c r="D534" s="25"/>
      <c r="E534" s="25"/>
      <c r="F534" s="25"/>
      <c r="G534" s="25"/>
      <c r="J534" s="29"/>
    </row>
    <row r="535" spans="4:10" ht="12.75">
      <c r="D535" s="25"/>
      <c r="E535" s="25"/>
      <c r="F535" s="25"/>
      <c r="G535" s="25"/>
      <c r="J535" s="29"/>
    </row>
    <row r="536" spans="4:10" ht="12.75">
      <c r="D536" s="25"/>
      <c r="E536" s="25"/>
      <c r="F536" s="25"/>
      <c r="G536" s="25"/>
      <c r="J536" s="29"/>
    </row>
    <row r="537" spans="4:10" ht="12.75">
      <c r="D537" s="25"/>
      <c r="E537" s="25"/>
      <c r="F537" s="25"/>
      <c r="G537" s="25"/>
      <c r="J537" s="29"/>
    </row>
    <row r="538" spans="4:10" ht="12.75">
      <c r="D538" s="25"/>
      <c r="E538" s="25"/>
      <c r="F538" s="25"/>
      <c r="G538" s="25"/>
      <c r="J538" s="29"/>
    </row>
    <row r="539" spans="4:16" ht="12.75">
      <c r="D539" s="25"/>
      <c r="E539" s="25"/>
      <c r="F539" s="25"/>
      <c r="G539" s="25"/>
      <c r="J539" s="29"/>
      <c r="P539" s="28"/>
    </row>
    <row r="540" spans="4:10" ht="12.75">
      <c r="D540" s="25"/>
      <c r="E540" s="25"/>
      <c r="F540" s="25"/>
      <c r="G540" s="25"/>
      <c r="J540" s="29"/>
    </row>
    <row r="541" spans="4:10" ht="12.75">
      <c r="D541" s="25"/>
      <c r="E541" s="25"/>
      <c r="F541" s="25"/>
      <c r="G541" s="25"/>
      <c r="J541" s="29"/>
    </row>
    <row r="542" spans="4:10" ht="12.75">
      <c r="D542" s="25"/>
      <c r="E542" s="25"/>
      <c r="F542" s="25"/>
      <c r="G542" s="25"/>
      <c r="J542" s="29"/>
    </row>
    <row r="543" spans="4:10" ht="12.75">
      <c r="D543" s="25"/>
      <c r="E543" s="25"/>
      <c r="F543" s="25"/>
      <c r="G543" s="25"/>
      <c r="J543" s="29"/>
    </row>
    <row r="544" spans="4:10" ht="12.75">
      <c r="D544" s="25"/>
      <c r="E544" s="25"/>
      <c r="F544" s="25"/>
      <c r="G544" s="25"/>
      <c r="J544" s="29"/>
    </row>
    <row r="545" spans="4:10" ht="12.75">
      <c r="D545" s="25"/>
      <c r="E545" s="25"/>
      <c r="F545" s="25"/>
      <c r="G545" s="25"/>
      <c r="J545" s="29"/>
    </row>
    <row r="546" spans="4:10" ht="12.75">
      <c r="D546" s="25"/>
      <c r="E546" s="25"/>
      <c r="F546" s="25"/>
      <c r="G546" s="25"/>
      <c r="J546" s="29"/>
    </row>
    <row r="547" spans="4:10" ht="12.75">
      <c r="D547" s="25"/>
      <c r="E547" s="25"/>
      <c r="F547" s="25"/>
      <c r="G547" s="25"/>
      <c r="J547" s="29"/>
    </row>
    <row r="548" spans="4:10" ht="12.75">
      <c r="D548" s="25"/>
      <c r="E548" s="25"/>
      <c r="F548" s="25"/>
      <c r="G548" s="25"/>
      <c r="J548" s="29"/>
    </row>
    <row r="549" spans="4:10" ht="12.75">
      <c r="D549" s="25"/>
      <c r="E549" s="25"/>
      <c r="F549" s="25"/>
      <c r="G549" s="25"/>
      <c r="J549" s="29"/>
    </row>
    <row r="550" spans="4:10" ht="12.75">
      <c r="D550" s="25"/>
      <c r="E550" s="25"/>
      <c r="F550" s="25"/>
      <c r="G550" s="25"/>
      <c r="J550" s="29"/>
    </row>
    <row r="551" spans="4:10" ht="12.75">
      <c r="D551" s="25"/>
      <c r="E551" s="25"/>
      <c r="F551" s="25"/>
      <c r="G551" s="25"/>
      <c r="J551" s="29"/>
    </row>
    <row r="552" spans="4:10" ht="12.75">
      <c r="D552" s="25"/>
      <c r="E552" s="25"/>
      <c r="F552" s="25"/>
      <c r="G552" s="25"/>
      <c r="J552" s="29"/>
    </row>
    <row r="553" spans="4:10" ht="12.75">
      <c r="D553" s="25"/>
      <c r="E553" s="25"/>
      <c r="F553" s="25"/>
      <c r="G553" s="25"/>
      <c r="J553" s="29"/>
    </row>
    <row r="554" spans="4:10" ht="12.75">
      <c r="D554" s="25"/>
      <c r="E554" s="25"/>
      <c r="F554" s="25"/>
      <c r="G554" s="25"/>
      <c r="J554" s="29"/>
    </row>
    <row r="555" spans="4:10" ht="12.75">
      <c r="D555" s="25"/>
      <c r="E555" s="25"/>
      <c r="F555" s="25"/>
      <c r="G555" s="25"/>
      <c r="J555" s="29"/>
    </row>
    <row r="556" spans="4:10" ht="12.75">
      <c r="D556" s="25"/>
      <c r="E556" s="25"/>
      <c r="F556" s="25"/>
      <c r="G556" s="25"/>
      <c r="J556" s="29"/>
    </row>
    <row r="557" spans="4:10" ht="12.75">
      <c r="D557" s="25"/>
      <c r="E557" s="25"/>
      <c r="F557" s="25"/>
      <c r="G557" s="25"/>
      <c r="J557" s="29"/>
    </row>
    <row r="558" spans="4:10" ht="12.75">
      <c r="D558" s="25"/>
      <c r="E558" s="25"/>
      <c r="F558" s="25"/>
      <c r="G558" s="25"/>
      <c r="J558" s="29"/>
    </row>
    <row r="559" spans="4:10" ht="12.75">
      <c r="D559" s="25"/>
      <c r="E559" s="25"/>
      <c r="F559" s="25"/>
      <c r="G559" s="25"/>
      <c r="J559" s="29"/>
    </row>
    <row r="560" spans="4:10" ht="12.75">
      <c r="D560" s="25"/>
      <c r="E560" s="25"/>
      <c r="F560" s="25"/>
      <c r="G560" s="25"/>
      <c r="J560" s="29"/>
    </row>
    <row r="561" spans="4:16" ht="12.75">
      <c r="D561" s="25"/>
      <c r="E561" s="25"/>
      <c r="F561" s="25"/>
      <c r="G561" s="25"/>
      <c r="J561" s="29"/>
      <c r="P561" s="28"/>
    </row>
    <row r="562" spans="4:10" ht="12.75">
      <c r="D562" s="25"/>
      <c r="E562" s="25"/>
      <c r="F562" s="25"/>
      <c r="G562" s="25"/>
      <c r="J562" s="29"/>
    </row>
    <row r="563" spans="4:10" ht="12.75">
      <c r="D563" s="25"/>
      <c r="E563" s="25"/>
      <c r="F563" s="25"/>
      <c r="G563" s="25"/>
      <c r="J563" s="29"/>
    </row>
    <row r="564" spans="4:10" ht="12.75">
      <c r="D564" s="25"/>
      <c r="E564" s="25"/>
      <c r="F564" s="25"/>
      <c r="G564" s="25"/>
      <c r="J564" s="29"/>
    </row>
    <row r="565" spans="4:10" ht="12.75">
      <c r="D565" s="25"/>
      <c r="E565" s="25"/>
      <c r="F565" s="25"/>
      <c r="G565" s="25"/>
      <c r="J565" s="29"/>
    </row>
    <row r="566" spans="4:10" ht="12.75">
      <c r="D566" s="25"/>
      <c r="E566" s="25"/>
      <c r="F566" s="25"/>
      <c r="G566" s="25"/>
      <c r="J566" s="29"/>
    </row>
    <row r="567" spans="4:10" ht="12.75">
      <c r="D567" s="25"/>
      <c r="E567" s="25"/>
      <c r="F567" s="25"/>
      <c r="G567" s="25"/>
      <c r="J567" s="29"/>
    </row>
    <row r="568" spans="4:10" ht="12.75">
      <c r="D568" s="25"/>
      <c r="E568" s="25"/>
      <c r="F568" s="25"/>
      <c r="G568" s="25"/>
      <c r="J568" s="29"/>
    </row>
    <row r="569" spans="4:10" ht="12.75">
      <c r="D569" s="25"/>
      <c r="E569" s="25"/>
      <c r="F569" s="25"/>
      <c r="G569" s="25"/>
      <c r="J569" s="29"/>
    </row>
    <row r="570" spans="4:10" ht="12.75">
      <c r="D570" s="25"/>
      <c r="E570" s="25"/>
      <c r="F570" s="25"/>
      <c r="G570" s="25"/>
      <c r="J570" s="29"/>
    </row>
    <row r="571" spans="4:10" ht="12.75">
      <c r="D571" s="25"/>
      <c r="E571" s="25"/>
      <c r="F571" s="25"/>
      <c r="G571" s="25"/>
      <c r="J571" s="29"/>
    </row>
    <row r="572" spans="4:10" ht="12.75">
      <c r="D572" s="25"/>
      <c r="E572" s="25"/>
      <c r="F572" s="25"/>
      <c r="G572" s="25"/>
      <c r="J572" s="29"/>
    </row>
    <row r="573" spans="4:10" ht="12.75">
      <c r="D573" s="25"/>
      <c r="E573" s="25"/>
      <c r="F573" s="25"/>
      <c r="G573" s="25"/>
      <c r="J573" s="29"/>
    </row>
    <row r="574" spans="4:10" ht="12.75">
      <c r="D574" s="25"/>
      <c r="E574" s="25"/>
      <c r="F574" s="25"/>
      <c r="G574" s="25"/>
      <c r="J574" s="29"/>
    </row>
    <row r="575" spans="4:10" ht="12.75">
      <c r="D575" s="25"/>
      <c r="E575" s="25"/>
      <c r="F575" s="25"/>
      <c r="G575" s="25"/>
      <c r="J575" s="29"/>
    </row>
    <row r="576" spans="4:10" ht="12.75">
      <c r="D576" s="25"/>
      <c r="E576" s="25"/>
      <c r="F576" s="25"/>
      <c r="G576" s="25"/>
      <c r="J576" s="29"/>
    </row>
    <row r="577" spans="4:10" ht="12.75">
      <c r="D577" s="25"/>
      <c r="E577" s="25"/>
      <c r="F577" s="25"/>
      <c r="G577" s="25"/>
      <c r="J577" s="29"/>
    </row>
    <row r="578" spans="4:10" ht="12.75">
      <c r="D578" s="25"/>
      <c r="E578" s="25"/>
      <c r="F578" s="25"/>
      <c r="G578" s="25"/>
      <c r="J578" s="29"/>
    </row>
    <row r="579" spans="4:10" ht="12.75">
      <c r="D579" s="25"/>
      <c r="E579" s="25"/>
      <c r="F579" s="25"/>
      <c r="G579" s="25"/>
      <c r="J579" s="29"/>
    </row>
    <row r="580" spans="4:10" ht="12.75">
      <c r="D580" s="25"/>
      <c r="G580" s="25"/>
      <c r="J580" s="29"/>
    </row>
    <row r="581" spans="4:16" ht="12.75">
      <c r="D581" s="25"/>
      <c r="E581" s="25"/>
      <c r="F581" s="25"/>
      <c r="G581" s="25"/>
      <c r="J581" s="29"/>
      <c r="P581" s="28"/>
    </row>
    <row r="582" spans="4:10" ht="12.75">
      <c r="D582" s="25"/>
      <c r="E582" s="25"/>
      <c r="F582" s="25"/>
      <c r="G582" s="25"/>
      <c r="J582" s="29"/>
    </row>
    <row r="583" spans="4:10" ht="12.75">
      <c r="D583" s="25"/>
      <c r="E583" s="25"/>
      <c r="F583" s="25"/>
      <c r="G583" s="25"/>
      <c r="J583" s="29"/>
    </row>
    <row r="584" spans="4:10" ht="12.75">
      <c r="D584" s="25"/>
      <c r="E584" s="25"/>
      <c r="F584" s="25"/>
      <c r="G584" s="25"/>
      <c r="J584" s="29"/>
    </row>
    <row r="585" spans="4:10" ht="12.75">
      <c r="D585" s="25"/>
      <c r="E585" s="25"/>
      <c r="F585" s="25"/>
      <c r="G585" s="25"/>
      <c r="J585" s="29"/>
    </row>
    <row r="586" spans="4:10" ht="12.75">
      <c r="D586" s="25"/>
      <c r="E586" s="25"/>
      <c r="F586" s="25"/>
      <c r="G586" s="25"/>
      <c r="J586" s="29"/>
    </row>
    <row r="587" spans="4:10" ht="12.75">
      <c r="D587" s="25"/>
      <c r="E587" s="25"/>
      <c r="F587" s="25"/>
      <c r="G587" s="25"/>
      <c r="J587" s="29"/>
    </row>
    <row r="588" spans="4:10" ht="12.75">
      <c r="D588" s="25"/>
      <c r="E588" s="25"/>
      <c r="F588" s="25"/>
      <c r="G588" s="25"/>
      <c r="J588" s="29"/>
    </row>
    <row r="589" spans="4:10" ht="12.75">
      <c r="D589" s="25"/>
      <c r="E589" s="25"/>
      <c r="F589" s="25"/>
      <c r="G589" s="25"/>
      <c r="J589" s="29"/>
    </row>
    <row r="590" spans="4:10" ht="12.75">
      <c r="D590" s="25"/>
      <c r="E590" s="25"/>
      <c r="F590" s="25"/>
      <c r="G590" s="25"/>
      <c r="J590" s="29"/>
    </row>
    <row r="591" spans="4:10" ht="12.75">
      <c r="D591" s="25"/>
      <c r="E591" s="25"/>
      <c r="F591" s="25"/>
      <c r="G591" s="25"/>
      <c r="J591" s="29"/>
    </row>
    <row r="592" spans="4:10" ht="12.75">
      <c r="D592" s="25"/>
      <c r="E592" s="25"/>
      <c r="F592" s="25"/>
      <c r="G592" s="25"/>
      <c r="J592" s="29"/>
    </row>
    <row r="593" spans="4:10" ht="12.75">
      <c r="D593" s="25"/>
      <c r="E593" s="25"/>
      <c r="F593" s="25"/>
      <c r="G593" s="25"/>
      <c r="J593" s="29"/>
    </row>
    <row r="594" spans="4:10" ht="12.75">
      <c r="D594" s="25"/>
      <c r="E594" s="25"/>
      <c r="F594" s="25"/>
      <c r="G594" s="25"/>
      <c r="J594" s="29"/>
    </row>
    <row r="595" spans="4:10" ht="12.75">
      <c r="D595" s="25"/>
      <c r="E595" s="25"/>
      <c r="F595" s="25"/>
      <c r="G595" s="25"/>
      <c r="J595" s="29"/>
    </row>
    <row r="596" spans="4:10" ht="12.75">
      <c r="D596" s="25"/>
      <c r="E596" s="25"/>
      <c r="F596" s="25"/>
      <c r="G596" s="25"/>
      <c r="J596" s="29"/>
    </row>
    <row r="597" spans="4:10" ht="12.75">
      <c r="D597" s="25"/>
      <c r="E597" s="25"/>
      <c r="F597" s="25"/>
      <c r="G597" s="25"/>
      <c r="J597" s="29"/>
    </row>
    <row r="598" spans="4:10" ht="12.75">
      <c r="D598" s="25"/>
      <c r="E598" s="25"/>
      <c r="F598" s="25"/>
      <c r="G598" s="25"/>
      <c r="J598" s="29"/>
    </row>
    <row r="599" spans="4:10" ht="12.75">
      <c r="D599" s="25"/>
      <c r="E599" s="25"/>
      <c r="F599" s="25"/>
      <c r="G599" s="25"/>
      <c r="J599" s="29"/>
    </row>
    <row r="600" spans="4:10" ht="12.75">
      <c r="D600" s="25"/>
      <c r="E600" s="25"/>
      <c r="F600" s="25"/>
      <c r="G600" s="25"/>
      <c r="J600" s="29"/>
    </row>
    <row r="601" spans="4:10" ht="12.75">
      <c r="D601" s="25"/>
      <c r="E601" s="25"/>
      <c r="F601" s="25"/>
      <c r="G601" s="25"/>
      <c r="J601" s="29"/>
    </row>
    <row r="602" spans="4:10" ht="12.75">
      <c r="D602" s="25"/>
      <c r="E602" s="25"/>
      <c r="F602" s="25"/>
      <c r="G602" s="25"/>
      <c r="J602" s="29"/>
    </row>
    <row r="603" spans="4:10" ht="12.75">
      <c r="D603" s="25"/>
      <c r="E603" s="25"/>
      <c r="F603" s="25"/>
      <c r="G603" s="25"/>
      <c r="J603" s="29"/>
    </row>
    <row r="604" spans="4:10" ht="12.75">
      <c r="D604" s="25"/>
      <c r="E604" s="25"/>
      <c r="F604" s="25"/>
      <c r="G604" s="25"/>
      <c r="J604" s="29"/>
    </row>
    <row r="605" spans="4:10" ht="12.75">
      <c r="D605" s="25"/>
      <c r="E605" s="25"/>
      <c r="F605" s="25"/>
      <c r="G605" s="25"/>
      <c r="J605" s="29"/>
    </row>
    <row r="606" spans="4:10" ht="12.75">
      <c r="D606" s="25"/>
      <c r="E606" s="25"/>
      <c r="F606" s="25"/>
      <c r="G606" s="25"/>
      <c r="J606" s="29"/>
    </row>
    <row r="607" spans="4:10" ht="12.75">
      <c r="D607" s="25"/>
      <c r="E607" s="25"/>
      <c r="F607" s="25"/>
      <c r="G607" s="25"/>
      <c r="J607" s="29"/>
    </row>
    <row r="608" spans="4:10" ht="12.75">
      <c r="D608" s="25"/>
      <c r="E608" s="25"/>
      <c r="F608" s="25"/>
      <c r="G608" s="25"/>
      <c r="J608" s="29"/>
    </row>
    <row r="609" spans="4:10" ht="12.75">
      <c r="D609" s="25"/>
      <c r="E609" s="25"/>
      <c r="F609" s="25"/>
      <c r="G609" s="25"/>
      <c r="J609" s="29"/>
    </row>
    <row r="610" spans="4:10" ht="12.75">
      <c r="D610" s="25"/>
      <c r="E610" s="25"/>
      <c r="F610" s="25"/>
      <c r="G610" s="25"/>
      <c r="J610" s="29"/>
    </row>
    <row r="611" spans="4:10" ht="12.75">
      <c r="D611" s="25"/>
      <c r="E611" s="25"/>
      <c r="F611" s="25"/>
      <c r="G611" s="25"/>
      <c r="J611" s="29"/>
    </row>
    <row r="612" spans="4:10" ht="12.75">
      <c r="D612" s="25"/>
      <c r="E612" s="25"/>
      <c r="F612" s="25"/>
      <c r="G612" s="25"/>
      <c r="J612" s="29"/>
    </row>
    <row r="613" spans="4:10" ht="12.75">
      <c r="D613" s="25"/>
      <c r="E613" s="25"/>
      <c r="F613" s="25"/>
      <c r="G613" s="25"/>
      <c r="J613" s="29"/>
    </row>
    <row r="614" spans="4:10" ht="12.75">
      <c r="D614" s="25"/>
      <c r="E614" s="25"/>
      <c r="F614" s="25"/>
      <c r="G614" s="25"/>
      <c r="J614" s="29"/>
    </row>
    <row r="615" spans="4:10" ht="12.75">
      <c r="D615" s="25"/>
      <c r="E615" s="25"/>
      <c r="F615" s="25"/>
      <c r="G615" s="25"/>
      <c r="J615" s="29"/>
    </row>
    <row r="616" spans="4:10" ht="12.75">
      <c r="D616" s="25"/>
      <c r="E616" s="25"/>
      <c r="F616" s="25"/>
      <c r="G616" s="25"/>
      <c r="J616" s="29"/>
    </row>
    <row r="617" spans="4:10" ht="12.75">
      <c r="D617" s="25"/>
      <c r="E617" s="25"/>
      <c r="F617" s="25"/>
      <c r="G617" s="25"/>
      <c r="J617" s="29"/>
    </row>
    <row r="618" spans="4:10" ht="12.75">
      <c r="D618" s="25"/>
      <c r="E618" s="25"/>
      <c r="F618" s="25"/>
      <c r="G618" s="25"/>
      <c r="J618" s="29"/>
    </row>
    <row r="619" spans="4:10" ht="12.75">
      <c r="D619" s="25"/>
      <c r="E619" s="25"/>
      <c r="F619" s="25"/>
      <c r="G619" s="25"/>
      <c r="J619" s="29"/>
    </row>
    <row r="620" spans="4:7" ht="12.75">
      <c r="D620" s="25"/>
      <c r="E620" s="25"/>
      <c r="F620" s="25"/>
      <c r="G620" s="25"/>
    </row>
    <row r="621" spans="4:10" ht="12.75">
      <c r="D621" s="25"/>
      <c r="E621" s="25"/>
      <c r="F621" s="25"/>
      <c r="G621" s="25"/>
      <c r="J621" s="29"/>
    </row>
    <row r="622" spans="4:10" ht="12.75">
      <c r="D622" s="25"/>
      <c r="E622" s="25"/>
      <c r="F622" s="25"/>
      <c r="G622" s="25"/>
      <c r="J622" s="29"/>
    </row>
    <row r="623" spans="4:10" ht="12.75">
      <c r="D623" s="25"/>
      <c r="E623" s="25"/>
      <c r="F623" s="25"/>
      <c r="G623" s="25"/>
      <c r="J623" s="29"/>
    </row>
    <row r="624" spans="4:10" ht="12.75">
      <c r="D624" s="25"/>
      <c r="E624" s="25"/>
      <c r="F624" s="25"/>
      <c r="G624" s="25"/>
      <c r="J624" s="29"/>
    </row>
    <row r="625" spans="4:10" ht="12.75">
      <c r="D625" s="25"/>
      <c r="E625" s="25"/>
      <c r="F625" s="25"/>
      <c r="G625" s="25"/>
      <c r="J625" s="29"/>
    </row>
    <row r="626" spans="4:10" ht="12.75">
      <c r="D626" s="25"/>
      <c r="E626" s="25"/>
      <c r="F626" s="25"/>
      <c r="G626" s="25"/>
      <c r="J626" s="29"/>
    </row>
    <row r="627" spans="4:10" ht="12.75">
      <c r="D627" s="25"/>
      <c r="E627" s="25"/>
      <c r="F627" s="25"/>
      <c r="G627" s="25"/>
      <c r="J627" s="29"/>
    </row>
    <row r="628" spans="4:10" ht="12.75">
      <c r="D628" s="25"/>
      <c r="E628" s="25"/>
      <c r="F628" s="25"/>
      <c r="G628" s="25"/>
      <c r="J628" s="29"/>
    </row>
    <row r="629" spans="4:10" ht="12.75">
      <c r="D629" s="25"/>
      <c r="E629" s="25"/>
      <c r="F629" s="25"/>
      <c r="G629" s="25"/>
      <c r="J629" s="29"/>
    </row>
    <row r="630" spans="4:10" ht="12.75">
      <c r="D630" s="25"/>
      <c r="E630" s="25"/>
      <c r="F630" s="25"/>
      <c r="G630" s="25"/>
      <c r="J630" s="29"/>
    </row>
    <row r="631" spans="4:10" ht="12.75">
      <c r="D631" s="25"/>
      <c r="E631" s="25"/>
      <c r="F631" s="25"/>
      <c r="G631" s="25"/>
      <c r="J631" s="29"/>
    </row>
    <row r="632" spans="4:10" ht="12.75">
      <c r="D632" s="25"/>
      <c r="E632" s="25"/>
      <c r="F632" s="25"/>
      <c r="G632" s="25"/>
      <c r="J632" s="29"/>
    </row>
    <row r="633" spans="4:10" ht="12.75">
      <c r="D633" s="25"/>
      <c r="E633" s="25"/>
      <c r="F633" s="25"/>
      <c r="G633" s="25"/>
      <c r="J633" s="29"/>
    </row>
    <row r="634" spans="4:10" ht="12.75">
      <c r="D634" s="25"/>
      <c r="E634" s="25"/>
      <c r="F634" s="25"/>
      <c r="G634" s="25"/>
      <c r="J634" s="29"/>
    </row>
    <row r="635" spans="4:10" ht="12.75">
      <c r="D635" s="25"/>
      <c r="E635" s="25"/>
      <c r="F635" s="25"/>
      <c r="G635" s="25"/>
      <c r="J635" s="29"/>
    </row>
    <row r="636" spans="4:10" ht="12.75">
      <c r="D636" s="25"/>
      <c r="E636" s="25"/>
      <c r="F636" s="25"/>
      <c r="G636" s="25"/>
      <c r="J636" s="29"/>
    </row>
    <row r="637" spans="4:10" ht="12.75">
      <c r="D637" s="25"/>
      <c r="E637" s="25"/>
      <c r="F637" s="25"/>
      <c r="G637" s="25"/>
      <c r="J637" s="29"/>
    </row>
    <row r="638" spans="4:10" ht="12.75">
      <c r="D638" s="25"/>
      <c r="E638" s="25"/>
      <c r="F638" s="25"/>
      <c r="G638" s="25"/>
      <c r="J638" s="29"/>
    </row>
    <row r="639" spans="4:10" ht="12.75">
      <c r="D639" s="25"/>
      <c r="E639" s="25"/>
      <c r="F639" s="25"/>
      <c r="G639" s="25"/>
      <c r="J639" s="29"/>
    </row>
    <row r="640" spans="4:10" ht="12.75">
      <c r="D640" s="25"/>
      <c r="E640" s="25"/>
      <c r="F640" s="25"/>
      <c r="G640" s="25"/>
      <c r="J640" s="29"/>
    </row>
    <row r="641" spans="4:10" ht="12.75">
      <c r="D641" s="25"/>
      <c r="E641" s="25"/>
      <c r="F641" s="25"/>
      <c r="G641" s="25"/>
      <c r="J641" s="29"/>
    </row>
    <row r="642" spans="4:10" ht="12.75">
      <c r="D642" s="25"/>
      <c r="E642" s="25"/>
      <c r="F642" s="25"/>
      <c r="G642" s="25"/>
      <c r="J642" s="29"/>
    </row>
    <row r="643" spans="4:10" ht="12.75">
      <c r="D643" s="25"/>
      <c r="E643" s="25"/>
      <c r="F643" s="25"/>
      <c r="G643" s="25"/>
      <c r="J643" s="29"/>
    </row>
    <row r="644" spans="4:7" ht="12.75">
      <c r="D644" s="25"/>
      <c r="E644" s="25"/>
      <c r="F644" s="25"/>
      <c r="G644" s="25"/>
    </row>
    <row r="645" spans="4:10" ht="12.75">
      <c r="D645" s="25"/>
      <c r="E645" s="25"/>
      <c r="F645" s="25"/>
      <c r="G645" s="25"/>
      <c r="J645" s="29"/>
    </row>
    <row r="646" spans="4:10" ht="12.75">
      <c r="D646" s="25"/>
      <c r="E646" s="25"/>
      <c r="F646" s="25"/>
      <c r="G646" s="25"/>
      <c r="J646" s="29"/>
    </row>
    <row r="647" spans="4:10" ht="12.75">
      <c r="D647" s="25"/>
      <c r="E647" s="25"/>
      <c r="F647" s="25"/>
      <c r="G647" s="25"/>
      <c r="J647" s="29"/>
    </row>
    <row r="648" spans="4:10" ht="12.75">
      <c r="D648" s="25"/>
      <c r="E648" s="25"/>
      <c r="F648" s="25"/>
      <c r="G648" s="25"/>
      <c r="J648" s="29"/>
    </row>
    <row r="649" spans="4:10" ht="12.75">
      <c r="D649" s="25"/>
      <c r="E649" s="25"/>
      <c r="F649" s="25"/>
      <c r="G649" s="25"/>
      <c r="J649" s="29"/>
    </row>
    <row r="650" spans="4:10" ht="12.75">
      <c r="D650" s="25"/>
      <c r="E650" s="25"/>
      <c r="F650" s="25"/>
      <c r="G650" s="25"/>
      <c r="J650" s="29"/>
    </row>
    <row r="651" spans="4:10" ht="12.75">
      <c r="D651" s="25"/>
      <c r="E651" s="25"/>
      <c r="F651" s="25"/>
      <c r="G651" s="25"/>
      <c r="J651" s="29"/>
    </row>
    <row r="652" spans="4:10" ht="12.75">
      <c r="D652" s="25"/>
      <c r="E652" s="25"/>
      <c r="F652" s="25"/>
      <c r="G652" s="25"/>
      <c r="J652" s="29"/>
    </row>
    <row r="653" spans="4:10" ht="12.75">
      <c r="D653" s="25"/>
      <c r="E653" s="25"/>
      <c r="F653" s="25"/>
      <c r="G653" s="25"/>
      <c r="J653" s="29"/>
    </row>
    <row r="654" spans="4:10" ht="12.75">
      <c r="D654" s="25"/>
      <c r="E654" s="25"/>
      <c r="F654" s="25"/>
      <c r="G654" s="25"/>
      <c r="J654" s="29"/>
    </row>
    <row r="655" spans="4:10" ht="12.75">
      <c r="D655" s="25"/>
      <c r="E655" s="25"/>
      <c r="F655" s="25"/>
      <c r="G655" s="25"/>
      <c r="J655" s="29"/>
    </row>
    <row r="656" spans="4:10" ht="12.75">
      <c r="D656" s="25"/>
      <c r="E656" s="25"/>
      <c r="F656" s="25"/>
      <c r="G656" s="25"/>
      <c r="J656" s="29"/>
    </row>
    <row r="657" spans="4:10" ht="12.75">
      <c r="D657" s="25"/>
      <c r="E657" s="25"/>
      <c r="F657" s="25"/>
      <c r="G657" s="25"/>
      <c r="J657" s="29"/>
    </row>
    <row r="658" spans="4:10" ht="12.75">
      <c r="D658" s="25"/>
      <c r="E658" s="25"/>
      <c r="F658" s="25"/>
      <c r="G658" s="25"/>
      <c r="J658" s="29"/>
    </row>
    <row r="659" spans="4:10" ht="12.75">
      <c r="D659" s="25"/>
      <c r="E659" s="25"/>
      <c r="F659" s="25"/>
      <c r="G659" s="25"/>
      <c r="J659" s="29"/>
    </row>
    <row r="660" spans="4:10" ht="12.75">
      <c r="D660" s="25"/>
      <c r="E660" s="25"/>
      <c r="F660" s="25"/>
      <c r="G660" s="25"/>
      <c r="J660" s="29"/>
    </row>
    <row r="661" spans="4:10" ht="12.75">
      <c r="D661" s="25"/>
      <c r="E661" s="25"/>
      <c r="F661" s="25"/>
      <c r="G661" s="25"/>
      <c r="J661" s="29"/>
    </row>
    <row r="662" spans="4:10" ht="12.75">
      <c r="D662" s="25"/>
      <c r="E662" s="25"/>
      <c r="F662" s="25"/>
      <c r="G662" s="25"/>
      <c r="J662" s="29"/>
    </row>
    <row r="663" spans="4:10" ht="12.75">
      <c r="D663" s="25"/>
      <c r="E663" s="25"/>
      <c r="F663" s="25"/>
      <c r="G663" s="25"/>
      <c r="J663" s="29"/>
    </row>
    <row r="664" spans="4:10" ht="12.75">
      <c r="D664" s="25"/>
      <c r="E664" s="25"/>
      <c r="F664" s="25"/>
      <c r="G664" s="25"/>
      <c r="J664" s="29"/>
    </row>
    <row r="665" spans="4:10" ht="12.75">
      <c r="D665" s="25"/>
      <c r="E665" s="25"/>
      <c r="F665" s="25"/>
      <c r="G665" s="25"/>
      <c r="J665" s="29"/>
    </row>
    <row r="666" spans="4:10" ht="12.75">
      <c r="D666" s="25"/>
      <c r="E666" s="25"/>
      <c r="F666" s="25"/>
      <c r="G666" s="25"/>
      <c r="J666" s="29"/>
    </row>
    <row r="667" spans="4:10" ht="12.75">
      <c r="D667" s="25"/>
      <c r="E667" s="25"/>
      <c r="F667" s="25"/>
      <c r="G667" s="25"/>
      <c r="J667" s="29"/>
    </row>
    <row r="668" spans="4:10" ht="12.75">
      <c r="D668" s="25"/>
      <c r="E668" s="25"/>
      <c r="F668" s="25"/>
      <c r="G668" s="25"/>
      <c r="J668" s="29"/>
    </row>
    <row r="669" spans="4:10" ht="12.75">
      <c r="D669" s="25"/>
      <c r="E669" s="25"/>
      <c r="F669" s="25"/>
      <c r="G669" s="25"/>
      <c r="J669" s="29"/>
    </row>
    <row r="670" spans="4:10" ht="12.75">
      <c r="D670" s="25"/>
      <c r="E670" s="25"/>
      <c r="F670" s="25"/>
      <c r="G670" s="25"/>
      <c r="J670" s="29"/>
    </row>
    <row r="671" spans="4:10" ht="12.75">
      <c r="D671" s="25"/>
      <c r="E671" s="25"/>
      <c r="F671" s="25"/>
      <c r="G671" s="25"/>
      <c r="J671" s="29"/>
    </row>
    <row r="672" spans="4:10" ht="12.75">
      <c r="D672" s="25"/>
      <c r="E672" s="25"/>
      <c r="F672" s="25"/>
      <c r="G672" s="25"/>
      <c r="J672" s="29"/>
    </row>
    <row r="673" spans="4:10" ht="12.75">
      <c r="D673" s="25"/>
      <c r="E673" s="25"/>
      <c r="F673" s="25"/>
      <c r="G673" s="25"/>
      <c r="J673" s="29"/>
    </row>
    <row r="674" spans="4:10" ht="12.75">
      <c r="D674" s="25"/>
      <c r="E674" s="25"/>
      <c r="F674" s="25"/>
      <c r="G674" s="25"/>
      <c r="J674" s="29"/>
    </row>
    <row r="675" spans="4:10" ht="12.75">
      <c r="D675" s="25"/>
      <c r="E675" s="25"/>
      <c r="F675" s="25"/>
      <c r="G675" s="25"/>
      <c r="J675" s="29"/>
    </row>
    <row r="676" spans="4:10" ht="12.75">
      <c r="D676" s="25"/>
      <c r="E676" s="25"/>
      <c r="F676" s="25"/>
      <c r="G676" s="25"/>
      <c r="J676" s="29"/>
    </row>
    <row r="677" spans="4:10" ht="12.75">
      <c r="D677" s="25"/>
      <c r="E677" s="25"/>
      <c r="F677" s="25"/>
      <c r="G677" s="25"/>
      <c r="J677" s="29"/>
    </row>
    <row r="678" spans="4:10" ht="12.75">
      <c r="D678" s="25"/>
      <c r="E678" s="25"/>
      <c r="F678" s="25"/>
      <c r="G678" s="25"/>
      <c r="J678" s="29"/>
    </row>
    <row r="679" spans="4:10" ht="12.75">
      <c r="D679" s="25"/>
      <c r="E679" s="25"/>
      <c r="F679" s="25"/>
      <c r="G679" s="25"/>
      <c r="J679" s="29"/>
    </row>
    <row r="680" spans="4:10" ht="12.75">
      <c r="D680" s="25"/>
      <c r="E680" s="25"/>
      <c r="F680" s="25"/>
      <c r="G680" s="25"/>
      <c r="J680" s="29"/>
    </row>
    <row r="681" spans="4:10" ht="12.75">
      <c r="D681" s="25"/>
      <c r="E681" s="25"/>
      <c r="F681" s="25"/>
      <c r="G681" s="25"/>
      <c r="J681" s="29"/>
    </row>
    <row r="682" spans="4:10" ht="12.75">
      <c r="D682" s="25"/>
      <c r="E682" s="25"/>
      <c r="F682" s="25"/>
      <c r="G682" s="25"/>
      <c r="J682" s="29"/>
    </row>
    <row r="683" spans="4:10" ht="12.75">
      <c r="D683" s="25"/>
      <c r="E683" s="25"/>
      <c r="F683" s="25"/>
      <c r="G683" s="25"/>
      <c r="J683" s="29"/>
    </row>
    <row r="684" spans="4:10" ht="12.75">
      <c r="D684" s="25"/>
      <c r="E684" s="25"/>
      <c r="F684" s="25"/>
      <c r="G684" s="25"/>
      <c r="J684" s="29"/>
    </row>
    <row r="685" spans="4:10" ht="12.75">
      <c r="D685" s="25"/>
      <c r="E685" s="25"/>
      <c r="F685" s="25"/>
      <c r="G685" s="25"/>
      <c r="J685" s="30"/>
    </row>
    <row r="686" spans="4:10" ht="12.75">
      <c r="D686" s="25"/>
      <c r="E686" s="25"/>
      <c r="F686" s="25"/>
      <c r="G686" s="25"/>
      <c r="J686" s="29"/>
    </row>
    <row r="687" spans="4:10" ht="12.75">
      <c r="D687" s="25"/>
      <c r="E687" s="25"/>
      <c r="F687" s="25"/>
      <c r="G687" s="25"/>
      <c r="J687" s="29"/>
    </row>
    <row r="688" spans="4:10" ht="12.75">
      <c r="D688" s="25"/>
      <c r="E688" s="25"/>
      <c r="F688" s="25"/>
      <c r="G688" s="25"/>
      <c r="J688" s="29"/>
    </row>
    <row r="689" spans="4:10" ht="12.75">
      <c r="D689" s="25"/>
      <c r="E689" s="25"/>
      <c r="F689" s="25"/>
      <c r="G689" s="25"/>
      <c r="J689" s="29"/>
    </row>
    <row r="690" spans="4:10" ht="12.75">
      <c r="D690" s="25"/>
      <c r="E690" s="25"/>
      <c r="F690" s="25"/>
      <c r="G690" s="25"/>
      <c r="J690" s="29"/>
    </row>
    <row r="691" spans="4:10" ht="12.75">
      <c r="D691" s="25"/>
      <c r="E691" s="25"/>
      <c r="F691" s="25"/>
      <c r="G691" s="25"/>
      <c r="J691" s="29"/>
    </row>
    <row r="692" spans="4:10" ht="12.75">
      <c r="D692" s="25"/>
      <c r="E692" s="25"/>
      <c r="F692" s="25"/>
      <c r="G692" s="25"/>
      <c r="J692" s="29"/>
    </row>
    <row r="693" spans="4:10" ht="12.75">
      <c r="D693" s="25"/>
      <c r="E693" s="25"/>
      <c r="F693" s="25"/>
      <c r="G693" s="25"/>
      <c r="J693" s="29"/>
    </row>
    <row r="694" spans="4:10" ht="12.75">
      <c r="D694" s="25"/>
      <c r="E694" s="25"/>
      <c r="F694" s="25"/>
      <c r="G694" s="25"/>
      <c r="J694" s="29"/>
    </row>
    <row r="695" spans="4:10" ht="12.75">
      <c r="D695" s="25"/>
      <c r="E695" s="25"/>
      <c r="F695" s="25"/>
      <c r="G695" s="25"/>
      <c r="J695" s="29"/>
    </row>
    <row r="696" spans="4:10" ht="12.75">
      <c r="D696" s="25"/>
      <c r="E696" s="25"/>
      <c r="F696" s="25"/>
      <c r="G696" s="25"/>
      <c r="J696" s="29"/>
    </row>
    <row r="697" spans="4:10" ht="12.75">
      <c r="D697" s="25"/>
      <c r="E697" s="25"/>
      <c r="F697" s="25"/>
      <c r="G697" s="25"/>
      <c r="J697" s="29"/>
    </row>
    <row r="698" spans="4:10" ht="12.75">
      <c r="D698" s="25"/>
      <c r="E698" s="25"/>
      <c r="F698" s="25"/>
      <c r="G698" s="25"/>
      <c r="J698" s="29"/>
    </row>
    <row r="699" spans="4:10" ht="12.75">
      <c r="D699" s="25"/>
      <c r="E699" s="25"/>
      <c r="F699" s="25"/>
      <c r="G699" s="25"/>
      <c r="J699" s="29"/>
    </row>
    <row r="700" spans="4:10" ht="12.75">
      <c r="D700" s="25"/>
      <c r="E700" s="25"/>
      <c r="F700" s="25"/>
      <c r="G700" s="25"/>
      <c r="J700" s="29"/>
    </row>
    <row r="701" spans="4:10" ht="12.75">
      <c r="D701" s="25"/>
      <c r="E701" s="25"/>
      <c r="F701" s="25"/>
      <c r="G701" s="25"/>
      <c r="J701" s="29"/>
    </row>
    <row r="702" spans="4:10" ht="12.75">
      <c r="D702" s="25"/>
      <c r="E702" s="25"/>
      <c r="F702" s="25"/>
      <c r="G702" s="25"/>
      <c r="J702" s="29"/>
    </row>
    <row r="703" spans="4:10" ht="12.75">
      <c r="D703" s="25"/>
      <c r="E703" s="25"/>
      <c r="F703" s="25"/>
      <c r="G703" s="25"/>
      <c r="J703" s="29"/>
    </row>
    <row r="704" spans="4:10" ht="12.75">
      <c r="D704" s="25"/>
      <c r="E704" s="25"/>
      <c r="F704" s="25"/>
      <c r="G704" s="25"/>
      <c r="J704" s="29"/>
    </row>
    <row r="705" spans="4:10" ht="12.75">
      <c r="D705" s="25"/>
      <c r="E705" s="25"/>
      <c r="F705" s="25"/>
      <c r="G705" s="25"/>
      <c r="J705" s="29"/>
    </row>
    <row r="706" spans="4:10" ht="12.75">
      <c r="D706" s="25"/>
      <c r="E706" s="25"/>
      <c r="F706" s="25"/>
      <c r="G706" s="25"/>
      <c r="J706" s="29"/>
    </row>
    <row r="707" spans="4:10" ht="12.75">
      <c r="D707" s="25"/>
      <c r="E707" s="25"/>
      <c r="F707" s="25"/>
      <c r="G707" s="25"/>
      <c r="J707" s="29"/>
    </row>
    <row r="708" spans="4:10" ht="12.75">
      <c r="D708" s="25"/>
      <c r="E708" s="25"/>
      <c r="F708" s="25"/>
      <c r="G708" s="25"/>
      <c r="J708" s="29"/>
    </row>
    <row r="709" spans="4:10" ht="12.75">
      <c r="D709" s="25"/>
      <c r="E709" s="25"/>
      <c r="F709" s="25"/>
      <c r="G709" s="25"/>
      <c r="J709" s="29"/>
    </row>
    <row r="710" spans="4:10" ht="12.75">
      <c r="D710" s="25"/>
      <c r="E710" s="25"/>
      <c r="F710" s="25"/>
      <c r="G710" s="25"/>
      <c r="J710" s="29"/>
    </row>
    <row r="711" spans="4:10" ht="12.75">
      <c r="D711" s="25"/>
      <c r="E711" s="25"/>
      <c r="F711" s="25"/>
      <c r="G711" s="25"/>
      <c r="J711" s="29"/>
    </row>
    <row r="712" spans="4:16" ht="12.75">
      <c r="D712" s="25"/>
      <c r="E712" s="25"/>
      <c r="F712" s="25"/>
      <c r="G712" s="25"/>
      <c r="J712" s="29"/>
      <c r="P712" s="28"/>
    </row>
    <row r="713" spans="4:10" ht="12.75">
      <c r="D713" s="25"/>
      <c r="E713" s="25"/>
      <c r="F713" s="25"/>
      <c r="G713" s="25"/>
      <c r="J713" s="29"/>
    </row>
    <row r="714" spans="4:10" ht="12.75">
      <c r="D714" s="25"/>
      <c r="E714" s="25"/>
      <c r="F714" s="25"/>
      <c r="G714" s="25"/>
      <c r="J714" s="29"/>
    </row>
    <row r="715" spans="4:10" ht="12.75">
      <c r="D715" s="25"/>
      <c r="E715" s="25"/>
      <c r="F715" s="25"/>
      <c r="G715" s="25"/>
      <c r="J715" s="29"/>
    </row>
    <row r="716" spans="4:10" ht="12.75">
      <c r="D716" s="25"/>
      <c r="E716" s="25"/>
      <c r="F716" s="25"/>
      <c r="G716" s="25"/>
      <c r="J716" s="29"/>
    </row>
    <row r="717" spans="4:10" ht="12.75">
      <c r="D717" s="25"/>
      <c r="E717" s="25"/>
      <c r="F717" s="25"/>
      <c r="G717" s="25"/>
      <c r="J717" s="29"/>
    </row>
    <row r="718" spans="4:10" ht="12.75">
      <c r="D718" s="25"/>
      <c r="E718" s="25"/>
      <c r="F718" s="25"/>
      <c r="G718" s="25"/>
      <c r="J718" s="29"/>
    </row>
    <row r="719" spans="4:10" ht="12.75">
      <c r="D719" s="25"/>
      <c r="E719" s="25"/>
      <c r="F719" s="25"/>
      <c r="G719" s="25"/>
      <c r="J719" s="29"/>
    </row>
    <row r="720" spans="4:10" ht="12.75">
      <c r="D720" s="25"/>
      <c r="E720" s="25"/>
      <c r="F720" s="25"/>
      <c r="G720" s="25"/>
      <c r="J720" s="29"/>
    </row>
    <row r="721" spans="4:10" ht="12.75">
      <c r="D721" s="25"/>
      <c r="E721" s="25"/>
      <c r="F721" s="25"/>
      <c r="G721" s="25"/>
      <c r="J721" s="29"/>
    </row>
    <row r="722" spans="4:10" ht="12.75">
      <c r="D722" s="25"/>
      <c r="E722" s="25"/>
      <c r="F722" s="25"/>
      <c r="G722" s="25"/>
      <c r="J722" s="29"/>
    </row>
    <row r="723" spans="4:10" ht="12.75">
      <c r="D723" s="25"/>
      <c r="E723" s="25"/>
      <c r="F723" s="25"/>
      <c r="G723" s="25"/>
      <c r="J723" s="29"/>
    </row>
    <row r="724" spans="4:10" ht="12.75">
      <c r="D724" s="25"/>
      <c r="E724" s="25"/>
      <c r="F724" s="25"/>
      <c r="G724" s="25"/>
      <c r="J724" s="29"/>
    </row>
    <row r="725" spans="4:10" ht="12.75">
      <c r="D725" s="25"/>
      <c r="E725" s="25"/>
      <c r="F725" s="25"/>
      <c r="G725" s="25"/>
      <c r="J725" s="29"/>
    </row>
    <row r="726" spans="4:10" ht="12.75">
      <c r="D726" s="25"/>
      <c r="E726" s="25"/>
      <c r="F726" s="25"/>
      <c r="G726" s="25"/>
      <c r="J726" s="29"/>
    </row>
    <row r="727" spans="4:10" ht="12.75">
      <c r="D727" s="25"/>
      <c r="E727" s="25"/>
      <c r="F727" s="25"/>
      <c r="G727" s="25"/>
      <c r="J727" s="29"/>
    </row>
    <row r="728" spans="4:10" ht="12.75">
      <c r="D728" s="25"/>
      <c r="E728" s="25"/>
      <c r="F728" s="25"/>
      <c r="G728" s="25"/>
      <c r="J728" s="29"/>
    </row>
    <row r="729" spans="4:10" ht="12.75">
      <c r="D729" s="25"/>
      <c r="E729" s="25"/>
      <c r="F729" s="25"/>
      <c r="G729" s="25"/>
      <c r="J729" s="29"/>
    </row>
    <row r="730" spans="4:10" ht="12.75">
      <c r="D730" s="25"/>
      <c r="E730" s="25"/>
      <c r="F730" s="25"/>
      <c r="G730" s="25"/>
      <c r="J730" s="29"/>
    </row>
    <row r="731" spans="4:10" ht="12.75">
      <c r="D731" s="25"/>
      <c r="E731" s="25"/>
      <c r="F731" s="25"/>
      <c r="G731" s="25"/>
      <c r="J731" s="29"/>
    </row>
    <row r="732" spans="4:10" ht="12.75">
      <c r="D732" s="25"/>
      <c r="E732" s="25"/>
      <c r="F732" s="25"/>
      <c r="G732" s="25"/>
      <c r="J732" s="29"/>
    </row>
    <row r="733" spans="4:16" ht="12.75">
      <c r="D733" s="25"/>
      <c r="E733" s="25"/>
      <c r="F733" s="25"/>
      <c r="G733" s="25"/>
      <c r="J733" s="29"/>
      <c r="P733" s="28"/>
    </row>
    <row r="734" spans="4:16" ht="12.75">
      <c r="D734" s="25"/>
      <c r="E734" s="25"/>
      <c r="F734" s="25"/>
      <c r="G734" s="25"/>
      <c r="J734" s="29"/>
      <c r="P734" s="28"/>
    </row>
    <row r="735" spans="4:10" ht="12.75">
      <c r="D735" s="25"/>
      <c r="E735" s="25"/>
      <c r="F735" s="25"/>
      <c r="G735" s="25"/>
      <c r="J735" s="29"/>
    </row>
    <row r="736" spans="4:10" ht="12.75">
      <c r="D736" s="25"/>
      <c r="E736" s="25"/>
      <c r="F736" s="25"/>
      <c r="G736" s="25"/>
      <c r="J736" s="29"/>
    </row>
    <row r="737" spans="4:10" ht="12.75">
      <c r="D737" s="25"/>
      <c r="E737" s="25"/>
      <c r="F737" s="25"/>
      <c r="G737" s="25"/>
      <c r="J737" s="29"/>
    </row>
    <row r="738" spans="4:10" ht="12.75">
      <c r="D738" s="25"/>
      <c r="E738" s="25"/>
      <c r="F738" s="25"/>
      <c r="G738" s="25"/>
      <c r="J738" s="29"/>
    </row>
    <row r="739" spans="4:10" ht="12.75">
      <c r="D739" s="25"/>
      <c r="E739" s="25"/>
      <c r="F739" s="25"/>
      <c r="G739" s="25"/>
      <c r="J739" s="29"/>
    </row>
    <row r="740" spans="4:10" ht="12.75">
      <c r="D740" s="25"/>
      <c r="E740" s="25"/>
      <c r="F740" s="25"/>
      <c r="G740" s="25"/>
      <c r="J740" s="29"/>
    </row>
    <row r="741" spans="4:10" ht="12.75">
      <c r="D741" s="25"/>
      <c r="E741" s="25"/>
      <c r="F741" s="25"/>
      <c r="G741" s="25"/>
      <c r="J741" s="29"/>
    </row>
    <row r="742" spans="4:10" ht="12.75">
      <c r="D742" s="25"/>
      <c r="E742" s="25"/>
      <c r="F742" s="25"/>
      <c r="G742" s="25"/>
      <c r="J742" s="29"/>
    </row>
    <row r="743" spans="4:10" ht="12.75">
      <c r="D743" s="25"/>
      <c r="E743" s="25"/>
      <c r="F743" s="25"/>
      <c r="G743" s="25"/>
      <c r="J743" s="29"/>
    </row>
    <row r="744" spans="4:10" ht="12.75">
      <c r="D744" s="25"/>
      <c r="E744" s="25"/>
      <c r="F744" s="25"/>
      <c r="G744" s="25"/>
      <c r="J744" s="29"/>
    </row>
    <row r="745" spans="4:10" ht="12.75">
      <c r="D745" s="25"/>
      <c r="E745" s="25"/>
      <c r="F745" s="25"/>
      <c r="G745" s="25"/>
      <c r="J745" s="29"/>
    </row>
    <row r="746" spans="4:10" ht="12.75">
      <c r="D746" s="25"/>
      <c r="E746" s="25"/>
      <c r="F746" s="25"/>
      <c r="G746" s="25"/>
      <c r="J746" s="29"/>
    </row>
    <row r="747" spans="4:10" ht="12.75">
      <c r="D747" s="25"/>
      <c r="E747" s="25"/>
      <c r="F747" s="25"/>
      <c r="G747" s="25"/>
      <c r="J747" s="29"/>
    </row>
    <row r="748" spans="4:10" ht="12.75">
      <c r="D748" s="25"/>
      <c r="E748" s="25"/>
      <c r="F748" s="25"/>
      <c r="G748" s="25"/>
      <c r="J748" s="29"/>
    </row>
    <row r="749" spans="7:10" ht="12.75">
      <c r="G749" s="25"/>
      <c r="J749" s="29"/>
    </row>
    <row r="750" spans="7:10" ht="12.75">
      <c r="G750" s="25"/>
      <c r="J750" s="29"/>
    </row>
    <row r="751" spans="7:10" ht="12.75">
      <c r="G751" s="25"/>
      <c r="J751" s="29"/>
    </row>
    <row r="752" spans="7:10" ht="12.75">
      <c r="G752" s="25"/>
      <c r="J752" s="29"/>
    </row>
    <row r="753" spans="7:10" ht="12.75">
      <c r="G753" s="25"/>
      <c r="J753" s="29"/>
    </row>
    <row r="754" spans="7:10" ht="12.75">
      <c r="G754" s="25"/>
      <c r="J754" s="29"/>
    </row>
    <row r="755" spans="7:10" ht="12.75">
      <c r="G755" s="25"/>
      <c r="J755" s="29"/>
    </row>
    <row r="756" spans="7:10" ht="12.75">
      <c r="G756" s="25"/>
      <c r="J756" s="29"/>
    </row>
    <row r="757" spans="7:10" ht="12.75">
      <c r="G757" s="25"/>
      <c r="J757" s="29"/>
    </row>
    <row r="758" spans="7:10" ht="12.75">
      <c r="G758" s="25"/>
      <c r="J758" s="29"/>
    </row>
    <row r="759" spans="7:10" ht="12.75">
      <c r="G759" s="25"/>
      <c r="J759" s="29"/>
    </row>
    <row r="760" spans="7:10" ht="12.75">
      <c r="G760" s="25"/>
      <c r="J760" s="29"/>
    </row>
    <row r="761" spans="7:10" ht="12.75">
      <c r="G761" s="25"/>
      <c r="J761" s="29"/>
    </row>
    <row r="762" spans="7:10" ht="12.75">
      <c r="G762" s="25"/>
      <c r="J762" s="29"/>
    </row>
    <row r="763" spans="7:10" ht="12.75">
      <c r="G763" s="25"/>
      <c r="J763" s="29"/>
    </row>
    <row r="764" spans="7:10" ht="12.75">
      <c r="G764" s="25"/>
      <c r="J764" s="29"/>
    </row>
    <row r="765" spans="7:10" ht="12.75">
      <c r="G765" s="25"/>
      <c r="J765" s="29"/>
    </row>
    <row r="766" spans="7:10" ht="12.75">
      <c r="G766" s="25"/>
      <c r="J766" s="29"/>
    </row>
    <row r="767" spans="7:10" ht="12.75">
      <c r="G767" s="25"/>
      <c r="J767" s="29"/>
    </row>
    <row r="768" spans="7:10" ht="12.75">
      <c r="G768" s="25"/>
      <c r="J768" s="29"/>
    </row>
    <row r="769" spans="7:10" ht="12.75">
      <c r="G769" s="25"/>
      <c r="J769" s="29"/>
    </row>
    <row r="770" spans="7:10" ht="12.75">
      <c r="G770" s="25"/>
      <c r="J770" s="29"/>
    </row>
    <row r="771" spans="7:10" ht="12.75">
      <c r="G771" s="25"/>
      <c r="J771" s="29"/>
    </row>
    <row r="772" spans="7:10" ht="12.75">
      <c r="G772" s="25"/>
      <c r="J772" s="29"/>
    </row>
    <row r="773" spans="7:10" ht="12.75">
      <c r="G773" s="25"/>
      <c r="J773" s="29"/>
    </row>
    <row r="774" spans="7:10" ht="12.75">
      <c r="G774" s="25"/>
      <c r="J774" s="29"/>
    </row>
    <row r="775" spans="7:10" ht="12.75">
      <c r="G775" s="25"/>
      <c r="J775" s="29"/>
    </row>
    <row r="776" spans="7:10" ht="12.75">
      <c r="G776" s="25"/>
      <c r="J776" s="29"/>
    </row>
    <row r="777" spans="7:10" ht="12.75">
      <c r="G777" s="25"/>
      <c r="J777" s="29"/>
    </row>
    <row r="778" spans="7:10" ht="12.75">
      <c r="G778" s="25"/>
      <c r="J778" s="29"/>
    </row>
    <row r="779" spans="7:10" ht="12.75">
      <c r="G779" s="25"/>
      <c r="J779" s="29"/>
    </row>
    <row r="780" spans="7:10" ht="12.75">
      <c r="G780" s="25"/>
      <c r="J780" s="29"/>
    </row>
    <row r="781" spans="7:10" ht="12.75">
      <c r="G781" s="25"/>
      <c r="J781" s="29"/>
    </row>
    <row r="782" spans="7:10" ht="12.75">
      <c r="G782" s="25"/>
      <c r="J782" s="29"/>
    </row>
    <row r="783" spans="7:10" ht="12.75">
      <c r="G783" s="25"/>
      <c r="J783" s="29"/>
    </row>
    <row r="784" spans="7:10" ht="12.75">
      <c r="G784" s="25"/>
      <c r="J784" s="29"/>
    </row>
    <row r="785" spans="7:10" ht="12.75">
      <c r="G785" s="25"/>
      <c r="J785" s="29"/>
    </row>
    <row r="786" spans="7:10" ht="12.75">
      <c r="G786" s="25"/>
      <c r="J786" s="29"/>
    </row>
    <row r="787" spans="7:10" ht="12.75">
      <c r="G787" s="25"/>
      <c r="J787" s="29"/>
    </row>
    <row r="788" spans="7:10" ht="12.75">
      <c r="G788" s="25"/>
      <c r="J788" s="29"/>
    </row>
    <row r="789" spans="7:10" ht="12.75">
      <c r="G789" s="25"/>
      <c r="J789" s="29"/>
    </row>
    <row r="790" spans="7:10" ht="12.75">
      <c r="G790" s="25"/>
      <c r="J790" s="29"/>
    </row>
    <row r="791" spans="7:10" ht="12.75">
      <c r="G791" s="25"/>
      <c r="J791" s="29"/>
    </row>
    <row r="792" spans="7:11" ht="12.75">
      <c r="G792" s="25"/>
      <c r="J792" s="29"/>
      <c r="K792" s="29"/>
    </row>
    <row r="793" spans="7:10" ht="12.75">
      <c r="G793" s="25"/>
      <c r="J793" s="29"/>
    </row>
    <row r="794" spans="7:10" ht="12.75">
      <c r="G794" s="25"/>
      <c r="J794" s="29"/>
    </row>
    <row r="795" spans="7:10" ht="12.75">
      <c r="G795" s="25"/>
      <c r="J795" s="29"/>
    </row>
    <row r="796" spans="7:10" ht="12.75">
      <c r="G796" s="25"/>
      <c r="J796" s="29"/>
    </row>
    <row r="797" spans="7:10" ht="12.75">
      <c r="G797" s="25"/>
      <c r="J797" s="29"/>
    </row>
    <row r="798" spans="7:10" ht="12.75">
      <c r="G798" s="25"/>
      <c r="J798" s="29"/>
    </row>
    <row r="799" spans="7:10" ht="12.75">
      <c r="G799" s="25"/>
      <c r="J799" s="29"/>
    </row>
    <row r="800" spans="7:10" ht="12.75">
      <c r="G800" s="25"/>
      <c r="J800" s="29"/>
    </row>
    <row r="801" spans="7:10" ht="12.75">
      <c r="G801" s="25"/>
      <c r="J801" s="29"/>
    </row>
    <row r="802" spans="7:10" ht="12.75">
      <c r="G802" s="25"/>
      <c r="J802" s="29"/>
    </row>
    <row r="803" spans="7:10" ht="12.75">
      <c r="G803" s="25"/>
      <c r="J803" s="29"/>
    </row>
    <row r="804" spans="7:10" ht="12.75">
      <c r="G804" s="25"/>
      <c r="J804" s="29"/>
    </row>
    <row r="805" spans="7:16" ht="12.75">
      <c r="G805" s="25"/>
      <c r="J805" s="29"/>
      <c r="P805" s="28"/>
    </row>
    <row r="806" spans="7:10" ht="12.75">
      <c r="G806" s="25"/>
      <c r="J806" s="29"/>
    </row>
    <row r="807" spans="7:10" ht="12.75">
      <c r="G807" s="25"/>
      <c r="J807" s="29"/>
    </row>
    <row r="808" spans="7:10" ht="12.75">
      <c r="G808" s="25"/>
      <c r="J808" s="29"/>
    </row>
    <row r="809" spans="7:16" ht="12.75">
      <c r="G809" s="25"/>
      <c r="J809" s="29"/>
      <c r="P809" s="28"/>
    </row>
    <row r="810" spans="7:10" ht="12.75">
      <c r="G810" s="25"/>
      <c r="J810" s="29"/>
    </row>
    <row r="811" spans="7:10" ht="12.75">
      <c r="G811" s="25"/>
      <c r="J811" s="29"/>
    </row>
    <row r="812" spans="7:10" ht="12.75">
      <c r="G812" s="25"/>
      <c r="J812" s="29"/>
    </row>
    <row r="813" spans="7:16" ht="12.75">
      <c r="G813" s="25"/>
      <c r="J813" s="29"/>
      <c r="P813" s="28"/>
    </row>
    <row r="814" spans="7:10" ht="12.75">
      <c r="G814" s="25"/>
      <c r="J814" s="29"/>
    </row>
    <row r="815" spans="7:10" ht="12.75">
      <c r="G815" s="25"/>
      <c r="J815" s="29"/>
    </row>
    <row r="816" spans="7:10" ht="12.75">
      <c r="G816" s="25"/>
      <c r="J816" s="29"/>
    </row>
    <row r="817" spans="7:10" ht="12.75">
      <c r="G817" s="25"/>
      <c r="J817" s="29"/>
    </row>
    <row r="818" spans="7:10" ht="12.75">
      <c r="G818" s="25"/>
      <c r="J818" s="29"/>
    </row>
    <row r="819" spans="7:10" ht="12.75">
      <c r="G819" s="25"/>
      <c r="J819" s="29"/>
    </row>
    <row r="820" spans="7:10" ht="12.75">
      <c r="G820" s="25"/>
      <c r="J820" s="29"/>
    </row>
    <row r="821" spans="7:10" ht="12.75">
      <c r="G821" s="25"/>
      <c r="J821" s="29"/>
    </row>
    <row r="822" spans="7:10" ht="12.75">
      <c r="G822" s="25"/>
      <c r="J822" s="29"/>
    </row>
    <row r="823" spans="7:10" ht="12.75">
      <c r="G823" s="25"/>
      <c r="J823" s="29"/>
    </row>
    <row r="824" spans="7:10" ht="12.75">
      <c r="G824" s="25"/>
      <c r="J824" s="29"/>
    </row>
    <row r="825" spans="7:10" ht="12.75">
      <c r="G825" s="25"/>
      <c r="J825" s="29"/>
    </row>
    <row r="826" spans="7:10" ht="12.75">
      <c r="G826" s="25"/>
      <c r="J826" s="29"/>
    </row>
    <row r="827" spans="7:10" ht="12.75">
      <c r="G827" s="25"/>
      <c r="J827" s="29"/>
    </row>
    <row r="828" spans="7:10" ht="12.75">
      <c r="G828" s="25"/>
      <c r="J828" s="29"/>
    </row>
    <row r="829" spans="7:10" ht="12.75">
      <c r="G829" s="25"/>
      <c r="J829" s="29"/>
    </row>
    <row r="830" spans="7:10" ht="12.75">
      <c r="G830" s="25"/>
      <c r="J830" s="29"/>
    </row>
    <row r="831" spans="7:10" ht="12.75">
      <c r="G831" s="25"/>
      <c r="J831" s="29"/>
    </row>
    <row r="832" spans="7:10" ht="12.75">
      <c r="G832" s="25"/>
      <c r="J832" s="29"/>
    </row>
    <row r="833" spans="7:10" ht="12.75">
      <c r="G833" s="25"/>
      <c r="J833" s="29"/>
    </row>
    <row r="834" spans="7:10" ht="12.75">
      <c r="G834" s="25"/>
      <c r="J834" s="29"/>
    </row>
    <row r="835" spans="7:10" ht="12.75">
      <c r="G835" s="25"/>
      <c r="J835" s="29"/>
    </row>
    <row r="836" spans="7:16" ht="12.75">
      <c r="G836" s="25"/>
      <c r="J836" s="29"/>
      <c r="P836" s="28"/>
    </row>
    <row r="837" spans="7:10" ht="12.75">
      <c r="G837" s="25"/>
      <c r="J837" s="29"/>
    </row>
    <row r="838" spans="7:10" ht="12.75">
      <c r="G838" s="25"/>
      <c r="J838" s="29"/>
    </row>
    <row r="839" spans="7:10" ht="12.75">
      <c r="G839" s="25"/>
      <c r="J839" s="29"/>
    </row>
    <row r="840" spans="7:10" ht="12.75">
      <c r="G840" s="25"/>
      <c r="J840" s="29"/>
    </row>
    <row r="841" spans="7:10" ht="12.75">
      <c r="G841" s="25"/>
      <c r="J841" s="29"/>
    </row>
    <row r="842" spans="7:10" ht="12.75">
      <c r="G842" s="25"/>
      <c r="J842" s="29"/>
    </row>
    <row r="843" spans="7:10" ht="12.75">
      <c r="G843" s="25"/>
      <c r="J843" s="29"/>
    </row>
    <row r="844" spans="7:10" ht="12.75">
      <c r="G844" s="25"/>
      <c r="J844" s="29"/>
    </row>
    <row r="845" spans="7:10" ht="12.75">
      <c r="G845" s="25"/>
      <c r="J845" s="29"/>
    </row>
    <row r="846" spans="7:10" ht="12.75">
      <c r="G846" s="25"/>
      <c r="J846" s="29"/>
    </row>
    <row r="847" spans="7:10" ht="12.75">
      <c r="G847" s="25"/>
      <c r="J847" s="29"/>
    </row>
    <row r="848" spans="7:10" ht="12.75">
      <c r="G848" s="25"/>
      <c r="J848" s="29"/>
    </row>
    <row r="849" spans="7:10" ht="12.75">
      <c r="G849" s="25"/>
      <c r="J849" s="29"/>
    </row>
    <row r="850" spans="7:10" ht="12.75">
      <c r="G850" s="25"/>
      <c r="J850" s="29"/>
    </row>
    <row r="851" spans="7:16" ht="12.75">
      <c r="G851" s="25"/>
      <c r="J851" s="29"/>
      <c r="P851" s="28"/>
    </row>
    <row r="852" spans="7:10" ht="12.75">
      <c r="G852" s="25"/>
      <c r="J852" s="29"/>
    </row>
    <row r="853" spans="7:10" ht="12.75">
      <c r="G853" s="25"/>
      <c r="J853" s="29"/>
    </row>
    <row r="854" spans="7:10" ht="12.75">
      <c r="G854" s="25"/>
      <c r="J854" s="29"/>
    </row>
    <row r="855" spans="7:10" ht="12.75">
      <c r="G855" s="25"/>
      <c r="J855" s="29"/>
    </row>
    <row r="856" spans="7:10" ht="12.75">
      <c r="G856" s="25"/>
      <c r="J856" s="29"/>
    </row>
    <row r="857" spans="7:10" ht="12.75">
      <c r="G857" s="25"/>
      <c r="J857" s="29"/>
    </row>
    <row r="858" spans="7:10" ht="12.75">
      <c r="G858" s="25"/>
      <c r="J858" s="29"/>
    </row>
    <row r="859" spans="7:10" ht="12.75">
      <c r="G859" s="25"/>
      <c r="J859" s="29"/>
    </row>
    <row r="860" spans="7:10" ht="12.75">
      <c r="G860" s="25"/>
      <c r="J860" s="29"/>
    </row>
    <row r="861" spans="7:10" ht="12.75">
      <c r="G861" s="25"/>
      <c r="J861" s="29"/>
    </row>
    <row r="862" spans="7:10" ht="12.75">
      <c r="G862" s="25"/>
      <c r="J862" s="29"/>
    </row>
    <row r="863" spans="7:10" ht="12.75">
      <c r="G863" s="25"/>
      <c r="J863" s="29"/>
    </row>
    <row r="864" spans="7:10" ht="12.75">
      <c r="G864" s="25"/>
      <c r="J864" s="29"/>
    </row>
    <row r="865" spans="7:10" ht="12.75">
      <c r="G865" s="25"/>
      <c r="J865" s="29"/>
    </row>
    <row r="866" spans="7:16" ht="12.75">
      <c r="G866" s="25"/>
      <c r="J866" s="29"/>
      <c r="P866" s="28"/>
    </row>
    <row r="867" spans="7:10" ht="12.75">
      <c r="G867" s="25"/>
      <c r="J867" s="29"/>
    </row>
    <row r="868" spans="7:10" ht="12.75">
      <c r="G868" s="25"/>
      <c r="J868" s="29"/>
    </row>
    <row r="869" spans="7:10" ht="12.75">
      <c r="G869" s="25"/>
      <c r="J869" s="29"/>
    </row>
    <row r="870" spans="7:10" ht="12.75">
      <c r="G870" s="25"/>
      <c r="J870" s="29"/>
    </row>
    <row r="871" spans="7:10" ht="12.75">
      <c r="G871" s="25"/>
      <c r="J871" s="29"/>
    </row>
    <row r="872" spans="7:10" ht="12.75">
      <c r="G872" s="25"/>
      <c r="J872" s="29"/>
    </row>
    <row r="873" spans="7:10" ht="12.75">
      <c r="G873" s="25"/>
      <c r="J873" s="29"/>
    </row>
    <row r="874" spans="7:10" ht="12.75">
      <c r="G874" s="25"/>
      <c r="J874" s="29"/>
    </row>
    <row r="875" spans="7:10" ht="12.75">
      <c r="G875" s="25"/>
      <c r="J875" s="29"/>
    </row>
    <row r="876" spans="7:10" ht="12.75">
      <c r="G876" s="25"/>
      <c r="J876" s="29"/>
    </row>
    <row r="877" spans="7:10" ht="12.75">
      <c r="G877" s="25"/>
      <c r="J877" s="29"/>
    </row>
    <row r="878" spans="7:10" ht="12.75">
      <c r="G878" s="25"/>
      <c r="J878" s="29"/>
    </row>
    <row r="879" spans="7:10" ht="12.75">
      <c r="G879" s="25"/>
      <c r="J879" s="29"/>
    </row>
    <row r="880" spans="7:10" ht="12.75">
      <c r="G880" s="25"/>
      <c r="J880" s="29"/>
    </row>
    <row r="881" spans="7:10" ht="12.75">
      <c r="G881" s="25"/>
      <c r="J881" s="29"/>
    </row>
    <row r="882" spans="7:10" ht="12.75">
      <c r="G882" s="25"/>
      <c r="J882" s="29"/>
    </row>
    <row r="883" spans="7:10" ht="12.75">
      <c r="G883" s="25"/>
      <c r="J883" s="29"/>
    </row>
    <row r="884" spans="7:10" ht="12.75">
      <c r="G884" s="25"/>
      <c r="J884" s="29"/>
    </row>
    <row r="885" spans="7:10" ht="12.75">
      <c r="G885" s="25"/>
      <c r="J885" s="29"/>
    </row>
    <row r="886" spans="7:10" ht="12.75">
      <c r="G886" s="25"/>
      <c r="J886" s="29"/>
    </row>
    <row r="887" spans="7:10" ht="12.75">
      <c r="G887" s="25"/>
      <c r="J887" s="29"/>
    </row>
    <row r="888" spans="7:10" ht="12.75">
      <c r="G888" s="25"/>
      <c r="J888" s="29"/>
    </row>
    <row r="889" spans="7:10" ht="12.75">
      <c r="G889" s="25"/>
      <c r="J889" s="29"/>
    </row>
    <row r="890" spans="7:10" ht="12.75">
      <c r="G890" s="25"/>
      <c r="J890" s="29"/>
    </row>
    <row r="891" spans="7:10" ht="12.75">
      <c r="G891" s="25"/>
      <c r="J891" s="29"/>
    </row>
    <row r="892" spans="7:10" ht="12.75">
      <c r="G892" s="25"/>
      <c r="J892" s="29"/>
    </row>
    <row r="893" spans="7:16" ht="12.75">
      <c r="G893" s="25"/>
      <c r="J893" s="29"/>
      <c r="P893" s="28"/>
    </row>
    <row r="894" spans="7:10" ht="12.75">
      <c r="G894" s="25"/>
      <c r="J894" s="29"/>
    </row>
    <row r="895" spans="7:10" ht="12.75">
      <c r="G895" s="25"/>
      <c r="J895" s="29"/>
    </row>
    <row r="896" spans="7:10" ht="12.75">
      <c r="G896" s="25"/>
      <c r="J896" s="29"/>
    </row>
    <row r="897" spans="7:10" ht="12.75">
      <c r="G897" s="25"/>
      <c r="J897" s="29"/>
    </row>
    <row r="898" spans="7:10" ht="12.75">
      <c r="G898" s="25"/>
      <c r="J898" s="29"/>
    </row>
    <row r="899" spans="5:7" ht="12.75">
      <c r="E899" s="9"/>
      <c r="G899" s="25"/>
    </row>
    <row r="900" spans="7:10" ht="12.75">
      <c r="G900" s="25"/>
      <c r="J900" s="29"/>
    </row>
    <row r="901" spans="7:10" ht="12.75">
      <c r="G901" s="25"/>
      <c r="J901" s="29"/>
    </row>
    <row r="902" spans="7:10" ht="12.75">
      <c r="G902" s="25"/>
      <c r="J902" s="29"/>
    </row>
    <row r="903" spans="7:10" ht="12.75">
      <c r="G903" s="25"/>
      <c r="J903" s="29"/>
    </row>
    <row r="904" spans="7:10" ht="12.75">
      <c r="G904" s="25"/>
      <c r="J904" s="29"/>
    </row>
    <row r="905" spans="7:10" ht="12.75">
      <c r="G905" s="25"/>
      <c r="J905" s="29"/>
    </row>
    <row r="906" spans="7:10" ht="12.75">
      <c r="G906" s="25"/>
      <c r="J906" s="29"/>
    </row>
    <row r="907" spans="7:10" ht="12.75">
      <c r="G907" s="25"/>
      <c r="J907" s="29"/>
    </row>
    <row r="908" spans="7:10" ht="12.75">
      <c r="G908" s="25"/>
      <c r="J908" s="29"/>
    </row>
    <row r="909" spans="7:16" ht="12.75">
      <c r="G909" s="25"/>
      <c r="J909" s="29"/>
      <c r="P909" s="28"/>
    </row>
    <row r="910" spans="7:10" ht="12.75">
      <c r="G910" s="25"/>
      <c r="J910" s="29"/>
    </row>
    <row r="911" spans="7:10" ht="12.75">
      <c r="G911" s="25"/>
      <c r="J911" s="29"/>
    </row>
    <row r="912" spans="7:10" ht="12.75">
      <c r="G912" s="25"/>
      <c r="J912" s="29"/>
    </row>
    <row r="913" spans="7:10" ht="12.75">
      <c r="G913" s="25"/>
      <c r="J913" s="29"/>
    </row>
    <row r="914" spans="7:10" ht="12.75">
      <c r="G914" s="25"/>
      <c r="J914" s="29"/>
    </row>
    <row r="915" spans="7:16" ht="12.75">
      <c r="G915" s="25"/>
      <c r="J915" s="29"/>
      <c r="P915" s="28"/>
    </row>
    <row r="916" spans="7:10" ht="12.75">
      <c r="G916" s="25"/>
      <c r="J916" s="29"/>
    </row>
    <row r="917" spans="7:16" ht="12.75">
      <c r="G917" s="25"/>
      <c r="J917" s="29"/>
      <c r="P917" s="28"/>
    </row>
    <row r="918" spans="7:10" ht="12.75">
      <c r="G918" s="25"/>
      <c r="J918" s="29"/>
    </row>
    <row r="919" spans="7:10" ht="12.75">
      <c r="G919" s="25"/>
      <c r="J919" s="29"/>
    </row>
    <row r="920" spans="7:10" ht="12.75">
      <c r="G920" s="25"/>
      <c r="J920" s="29"/>
    </row>
    <row r="921" spans="7:16" ht="12.75">
      <c r="G921" s="25"/>
      <c r="J921" s="29"/>
      <c r="P921" s="28"/>
    </row>
    <row r="922" spans="7:16" ht="12.75">
      <c r="G922" s="25"/>
      <c r="J922" s="29"/>
      <c r="P922" s="28"/>
    </row>
    <row r="923" spans="7:16" ht="12.75">
      <c r="G923" s="25"/>
      <c r="J923" s="29"/>
      <c r="P923" s="28"/>
    </row>
    <row r="924" spans="7:16" ht="12.75">
      <c r="G924" s="25"/>
      <c r="J924" s="29"/>
      <c r="P924" s="28"/>
    </row>
    <row r="925" spans="7:16" ht="12.75">
      <c r="G925" s="25"/>
      <c r="J925" s="29"/>
      <c r="P925" s="28"/>
    </row>
    <row r="926" spans="7:16" ht="12.75">
      <c r="G926" s="25"/>
      <c r="J926" s="29"/>
      <c r="P926" s="28"/>
    </row>
    <row r="927" spans="7:16" ht="12.75">
      <c r="G927" s="25"/>
      <c r="J927" s="29"/>
      <c r="P927" s="28"/>
    </row>
    <row r="928" spans="7:10" ht="12.75">
      <c r="G928" s="25"/>
      <c r="J928" s="29"/>
    </row>
    <row r="929" spans="7:10" ht="12.75">
      <c r="G929" s="25"/>
      <c r="J929" s="29"/>
    </row>
    <row r="930" spans="7:16" ht="12.75">
      <c r="G930" s="25"/>
      <c r="J930" s="29"/>
      <c r="P930" s="28"/>
    </row>
    <row r="931" spans="7:16" ht="12.75">
      <c r="G931" s="25"/>
      <c r="J931" s="29"/>
      <c r="P931" s="28"/>
    </row>
    <row r="932" spans="7:16" ht="12.75">
      <c r="G932" s="25"/>
      <c r="J932" s="29"/>
      <c r="P932" s="28"/>
    </row>
    <row r="933" spans="7:16" ht="12.75">
      <c r="G933" s="25"/>
      <c r="J933" s="29"/>
      <c r="P933" s="28"/>
    </row>
    <row r="934" spans="7:10" ht="12.75">
      <c r="G934" s="25"/>
      <c r="J934" s="29"/>
    </row>
    <row r="935" spans="7:16" ht="12.75">
      <c r="G935" s="25"/>
      <c r="J935" s="29"/>
      <c r="P935" s="28"/>
    </row>
    <row r="936" spans="7:16" ht="12.75">
      <c r="G936" s="25"/>
      <c r="J936" s="29"/>
      <c r="P936" s="28"/>
    </row>
    <row r="937" spans="7:16" ht="12.75">
      <c r="G937" s="25"/>
      <c r="J937" s="29"/>
      <c r="P937" s="28"/>
    </row>
    <row r="938" spans="7:10" ht="12.75">
      <c r="G938" s="25"/>
      <c r="J938" s="29"/>
    </row>
    <row r="939" spans="7:10" ht="12.75">
      <c r="G939" s="25"/>
      <c r="J939" s="29"/>
    </row>
    <row r="940" spans="7:10" ht="12.75">
      <c r="G940" s="25"/>
      <c r="J940" s="29"/>
    </row>
    <row r="941" spans="7:10" ht="12.75">
      <c r="G941" s="25"/>
      <c r="J941" s="29"/>
    </row>
    <row r="942" spans="7:10" ht="12.75">
      <c r="G942" s="25"/>
      <c r="J942" s="29"/>
    </row>
    <row r="943" spans="7:10" ht="12.75">
      <c r="G943" s="25"/>
      <c r="J943" s="29"/>
    </row>
    <row r="944" spans="7:10" ht="12.75">
      <c r="G944" s="25"/>
      <c r="J944" s="29"/>
    </row>
    <row r="945" spans="7:10" ht="12.75">
      <c r="G945" s="25"/>
      <c r="J945" s="29"/>
    </row>
    <row r="946" spans="7:10" ht="12.75">
      <c r="G946" s="25"/>
      <c r="J946" s="29"/>
    </row>
    <row r="947" spans="7:10" ht="12.75">
      <c r="G947" s="25"/>
      <c r="J947" s="29"/>
    </row>
    <row r="948" spans="7:10" ht="12.75">
      <c r="G948" s="25"/>
      <c r="J948" s="29"/>
    </row>
    <row r="949" spans="7:10" ht="12.75">
      <c r="G949" s="25"/>
      <c r="J949" s="29"/>
    </row>
    <row r="950" spans="7:10" ht="12.75">
      <c r="G950" s="25"/>
      <c r="J950" s="29"/>
    </row>
    <row r="951" spans="7:10" ht="12.75">
      <c r="G951" s="25"/>
      <c r="J951" s="29"/>
    </row>
    <row r="952" spans="7:10" ht="12.75">
      <c r="G952" s="25"/>
      <c r="J952" s="29"/>
    </row>
    <row r="953" spans="7:10" ht="12.75">
      <c r="G953" s="25"/>
      <c r="J953" s="29"/>
    </row>
    <row r="954" spans="7:10" ht="12.75">
      <c r="G954" s="25"/>
      <c r="J954" s="29"/>
    </row>
    <row r="955" spans="7:10" ht="12.75">
      <c r="G955" s="25"/>
      <c r="J955" s="29"/>
    </row>
    <row r="956" spans="7:10" ht="12.75">
      <c r="G956" s="25"/>
      <c r="J956" s="29"/>
    </row>
    <row r="957" spans="7:10" ht="12.75">
      <c r="G957" s="25"/>
      <c r="J957" s="29"/>
    </row>
    <row r="958" spans="7:10" ht="12.75">
      <c r="G958" s="25"/>
      <c r="J958" s="29"/>
    </row>
    <row r="959" spans="7:10" ht="12.75">
      <c r="G959" s="25"/>
      <c r="J959" s="29"/>
    </row>
    <row r="960" spans="7:10" ht="12.75">
      <c r="G960" s="25"/>
      <c r="J960" s="29"/>
    </row>
    <row r="961" spans="7:10" ht="12.75">
      <c r="G961" s="25"/>
      <c r="J961" s="29"/>
    </row>
    <row r="962" spans="7:10" ht="12.75">
      <c r="G962" s="25"/>
      <c r="J962" s="29"/>
    </row>
    <row r="963" spans="7:10" ht="12.75">
      <c r="G963" s="25"/>
      <c r="J963" s="29"/>
    </row>
    <row r="964" spans="7:11" ht="12.75">
      <c r="G964" s="25"/>
      <c r="J964" s="9"/>
      <c r="K964" s="9"/>
    </row>
    <row r="965" spans="7:10" ht="12.75">
      <c r="G965" s="25"/>
      <c r="J965" s="29"/>
    </row>
    <row r="966" spans="7:10" ht="12.75">
      <c r="G966" s="25"/>
      <c r="J966" s="29"/>
    </row>
    <row r="967" spans="6:10" ht="12.75">
      <c r="F967" s="32"/>
      <c r="G967" s="25"/>
      <c r="J967" s="29"/>
    </row>
    <row r="968" spans="7:10" ht="12.75">
      <c r="G968" s="25"/>
      <c r="J968" s="29"/>
    </row>
    <row r="969" spans="7:10" ht="12.75">
      <c r="G969" s="25"/>
      <c r="J969" s="29"/>
    </row>
    <row r="970" spans="7:10" ht="12.75">
      <c r="G970" s="25"/>
      <c r="J970" s="29"/>
    </row>
    <row r="971" spans="7:10" ht="12.75">
      <c r="G971" s="25"/>
      <c r="J971" s="29"/>
    </row>
    <row r="972" spans="7:10" ht="12.75">
      <c r="G972" s="25"/>
      <c r="J972" s="29"/>
    </row>
    <row r="973" spans="7:10" ht="12.75">
      <c r="G973" s="25"/>
      <c r="J973" s="29"/>
    </row>
    <row r="974" spans="7:10" ht="12.75">
      <c r="G974" s="25"/>
      <c r="J974" s="29"/>
    </row>
    <row r="975" spans="7:10" ht="12.75">
      <c r="G975" s="25"/>
      <c r="J975" s="29"/>
    </row>
    <row r="976" spans="7:10" ht="12.75">
      <c r="G976" s="25"/>
      <c r="J976" s="29"/>
    </row>
    <row r="977" spans="7:10" ht="12.75">
      <c r="G977" s="25"/>
      <c r="J977" s="29"/>
    </row>
    <row r="978" spans="7:10" ht="12.75">
      <c r="G978" s="25"/>
      <c r="J978" s="29"/>
    </row>
    <row r="979" spans="7:10" ht="12.75">
      <c r="G979" s="25"/>
      <c r="J979" s="29"/>
    </row>
    <row r="980" spans="7:10" ht="12.75">
      <c r="G980" s="25"/>
      <c r="J980" s="29"/>
    </row>
    <row r="981" spans="7:10" ht="12.75">
      <c r="G981" s="25"/>
      <c r="J981" s="29"/>
    </row>
    <row r="982" spans="7:10" ht="12.75">
      <c r="G982" s="25"/>
      <c r="J982" s="29"/>
    </row>
    <row r="983" spans="7:10" ht="12.75">
      <c r="G983" s="25"/>
      <c r="J983" s="29"/>
    </row>
    <row r="984" spans="7:11" ht="12.75">
      <c r="G984" s="25"/>
      <c r="J984" s="29"/>
      <c r="K984" s="33"/>
    </row>
    <row r="985" spans="7:11" ht="12.75">
      <c r="G985" s="25"/>
      <c r="J985" s="29"/>
      <c r="K985" s="33"/>
    </row>
    <row r="986" spans="7:11" ht="12.75">
      <c r="G986" s="25"/>
      <c r="J986" s="29"/>
      <c r="K986" s="33"/>
    </row>
    <row r="987" spans="7:11" ht="12.75">
      <c r="G987" s="25"/>
      <c r="J987" s="29"/>
      <c r="K987" s="33"/>
    </row>
    <row r="988" spans="7:11" ht="12.75">
      <c r="G988" s="25"/>
      <c r="J988" s="29"/>
      <c r="K988" s="33"/>
    </row>
    <row r="989" spans="7:11" ht="12.75">
      <c r="G989" s="25"/>
      <c r="J989" s="29"/>
      <c r="K989" s="33"/>
    </row>
    <row r="990" spans="7:11" ht="12.75">
      <c r="G990" s="25"/>
      <c r="J990" s="29"/>
      <c r="K990" s="33"/>
    </row>
    <row r="991" spans="7:11" ht="12.75">
      <c r="G991" s="25"/>
      <c r="J991" s="29"/>
      <c r="K991" s="33"/>
    </row>
    <row r="992" spans="10:11" ht="12.75">
      <c r="J992" s="9"/>
      <c r="K992" s="9"/>
    </row>
    <row r="993" spans="10:11" ht="12.75">
      <c r="J993" s="29"/>
      <c r="K993" s="33"/>
    </row>
    <row r="994" spans="10:11" ht="12.75">
      <c r="J994" s="29"/>
      <c r="K994" s="33"/>
    </row>
    <row r="995" spans="10:11" ht="12.75">
      <c r="J995" s="29"/>
      <c r="K995" s="33"/>
    </row>
    <row r="996" spans="10:11" ht="12.75">
      <c r="J996" s="29"/>
      <c r="K996" s="33"/>
    </row>
    <row r="997" spans="10:11" ht="12.75">
      <c r="J997" s="29"/>
      <c r="K997" s="33"/>
    </row>
    <row r="998" spans="10:11" ht="12.75">
      <c r="J998" s="29"/>
      <c r="K998" s="33"/>
    </row>
    <row r="999" spans="10:11" ht="12.75">
      <c r="J999" s="29"/>
      <c r="K999" s="33"/>
    </row>
    <row r="1000" spans="10:11" ht="12.75">
      <c r="J1000" s="29"/>
      <c r="K1000" s="33"/>
    </row>
    <row r="1001" spans="10:11" ht="12.75">
      <c r="J1001" s="29"/>
      <c r="K1001" s="33"/>
    </row>
    <row r="1002" spans="10:11" ht="12.75">
      <c r="J1002" s="29"/>
      <c r="K1002" s="33"/>
    </row>
    <row r="1003" spans="10:11" ht="12.75">
      <c r="J1003" s="29"/>
      <c r="K1003" s="33"/>
    </row>
    <row r="1004" spans="10:11" ht="12.75">
      <c r="J1004" s="29"/>
      <c r="K1004" s="33"/>
    </row>
    <row r="1005" spans="10:11" ht="12.75">
      <c r="J1005" s="29"/>
      <c r="K1005" s="33"/>
    </row>
    <row r="1006" spans="10:11" ht="12.75">
      <c r="J1006" s="29"/>
      <c r="K1006" s="33"/>
    </row>
    <row r="1007" spans="10:11" ht="12.75">
      <c r="J1007" s="29"/>
      <c r="K1007" s="33"/>
    </row>
    <row r="1008" spans="10:11" ht="12.75">
      <c r="J1008" s="29"/>
      <c r="K1008" s="33"/>
    </row>
    <row r="1009" spans="10:11" ht="12.75">
      <c r="J1009" s="29"/>
      <c r="K1009" s="33"/>
    </row>
    <row r="1010" spans="10:11" ht="12.75">
      <c r="J1010" s="29"/>
      <c r="K1010" s="33"/>
    </row>
    <row r="1011" spans="10:11" ht="12.75">
      <c r="J1011" s="29"/>
      <c r="K1011" s="33"/>
    </row>
    <row r="1012" spans="10:11" ht="12.75">
      <c r="J1012" s="29"/>
      <c r="K1012" s="33"/>
    </row>
    <row r="1013" spans="10:11" ht="12.75">
      <c r="J1013" s="29"/>
      <c r="K1013" s="33"/>
    </row>
    <row r="1014" spans="10:11" ht="12.75">
      <c r="J1014" s="29"/>
      <c r="K1014" s="33"/>
    </row>
    <row r="1015" spans="10:11" ht="12.75">
      <c r="J1015" s="29"/>
      <c r="K1015" s="33"/>
    </row>
    <row r="1016" spans="10:11" ht="12.75">
      <c r="J1016" s="29"/>
      <c r="K1016" s="33"/>
    </row>
    <row r="1017" spans="10:11" ht="12.75">
      <c r="J1017" s="29"/>
      <c r="K1017" s="33"/>
    </row>
    <row r="1018" spans="10:11" ht="12.75">
      <c r="J1018" s="29"/>
      <c r="K1018" s="33"/>
    </row>
    <row r="1019" spans="10:11" ht="12.75">
      <c r="J1019" s="29"/>
      <c r="K1019" s="33"/>
    </row>
    <row r="1020" spans="10:11" ht="12.75">
      <c r="J1020" s="29"/>
      <c r="K1020" s="33"/>
    </row>
    <row r="1021" spans="10:11" ht="12.75">
      <c r="J1021" s="29"/>
      <c r="K1021" s="33"/>
    </row>
    <row r="1022" spans="10:11" ht="12.75">
      <c r="J1022" s="29"/>
      <c r="K1022" s="33"/>
    </row>
    <row r="1023" spans="10:11" ht="12.75">
      <c r="J1023" s="29"/>
      <c r="K1023" s="33"/>
    </row>
    <row r="1024" spans="10:11" ht="12.75">
      <c r="J1024" s="29"/>
      <c r="K1024" s="33"/>
    </row>
    <row r="1025" spans="10:11" ht="12.75">
      <c r="J1025" s="29"/>
      <c r="K1025" s="33"/>
    </row>
    <row r="1026" spans="10:11" ht="12.75">
      <c r="J1026" s="29"/>
      <c r="K1026" s="33"/>
    </row>
    <row r="1027" spans="10:11" ht="12.75">
      <c r="J1027" s="29"/>
      <c r="K1027" s="33"/>
    </row>
    <row r="1028" spans="10:11" ht="12.75">
      <c r="J1028" s="29"/>
      <c r="K1028" s="33"/>
    </row>
    <row r="1029" spans="10:11" ht="12.75">
      <c r="J1029" s="29"/>
      <c r="K1029" s="33"/>
    </row>
    <row r="1030" spans="10:11" ht="12.75">
      <c r="J1030" s="29"/>
      <c r="K1030" s="33"/>
    </row>
    <row r="1031" spans="10:11" ht="12.75">
      <c r="J1031" s="29"/>
      <c r="K1031" s="33"/>
    </row>
    <row r="1032" spans="10:11" ht="12.75">
      <c r="J1032" s="29"/>
      <c r="K1032" s="33"/>
    </row>
    <row r="1033" spans="10:11" ht="12.75">
      <c r="J1033" s="29"/>
      <c r="K1033" s="33"/>
    </row>
    <row r="1034" spans="10:11" ht="12.75">
      <c r="J1034" s="29"/>
      <c r="K1034" s="33"/>
    </row>
    <row r="1035" spans="10:11" ht="12.75">
      <c r="J1035" s="29"/>
      <c r="K1035" s="33"/>
    </row>
    <row r="1036" spans="10:11" ht="12.75">
      <c r="J1036" s="29"/>
      <c r="K1036" s="33"/>
    </row>
    <row r="1037" spans="10:11" ht="12.75">
      <c r="J1037" s="29"/>
      <c r="K1037" s="33"/>
    </row>
    <row r="1038" spans="10:11" ht="12.75">
      <c r="J1038" s="29"/>
      <c r="K1038" s="33"/>
    </row>
    <row r="1039" spans="10:11" ht="12.75">
      <c r="J1039" s="29"/>
      <c r="K1039" s="33"/>
    </row>
    <row r="1040" spans="10:11" ht="12.75">
      <c r="J1040" s="29"/>
      <c r="K1040" s="33"/>
    </row>
    <row r="1041" spans="10:11" ht="12.75">
      <c r="J1041" s="29"/>
      <c r="K1041" s="33"/>
    </row>
    <row r="1042" spans="10:11" ht="12.75">
      <c r="J1042" s="29"/>
      <c r="K1042" s="33"/>
    </row>
    <row r="1043" spans="10:11" ht="12.75">
      <c r="J1043" s="29"/>
      <c r="K1043" s="33"/>
    </row>
    <row r="1044" spans="10:11" ht="12.75">
      <c r="J1044" s="29"/>
      <c r="K1044" s="33"/>
    </row>
    <row r="1045" spans="10:11" ht="12.75">
      <c r="J1045" s="29"/>
      <c r="K1045" s="33"/>
    </row>
    <row r="1046" spans="10:11" ht="12.75">
      <c r="J1046" s="29"/>
      <c r="K1046" s="33"/>
    </row>
    <row r="1047" spans="10:11" ht="12.75">
      <c r="J1047" s="29"/>
      <c r="K1047" s="33"/>
    </row>
    <row r="1048" spans="10:11" ht="12.75">
      <c r="J1048" s="29"/>
      <c r="K1048" s="33"/>
    </row>
    <row r="1049" spans="10:11" ht="12.75">
      <c r="J1049" s="29"/>
      <c r="K1049" s="33"/>
    </row>
    <row r="1050" ht="12.75">
      <c r="J1050" s="29"/>
    </row>
    <row r="1051" ht="12.75">
      <c r="J1051" s="29"/>
    </row>
    <row r="1052" ht="12.75">
      <c r="J1052" s="29"/>
    </row>
    <row r="1053" ht="12.75">
      <c r="J1053" s="29"/>
    </row>
    <row r="1054" ht="12.75">
      <c r="J1054" s="29"/>
    </row>
    <row r="1055" ht="12.75">
      <c r="J1055" s="29"/>
    </row>
    <row r="1056" ht="12.75">
      <c r="J1056" s="29"/>
    </row>
    <row r="1057" ht="12.75">
      <c r="J1057" s="29"/>
    </row>
    <row r="1058" ht="12.75">
      <c r="J1058" s="29"/>
    </row>
    <row r="1059" ht="12.75">
      <c r="J1059" s="29"/>
    </row>
    <row r="1060" ht="12.75">
      <c r="J1060" s="29"/>
    </row>
    <row r="1061" ht="12.75">
      <c r="J1061" s="29"/>
    </row>
    <row r="1062" ht="12.75">
      <c r="J1062" s="29"/>
    </row>
    <row r="1063" ht="12.75">
      <c r="J1063" s="29"/>
    </row>
    <row r="1064" ht="12.75">
      <c r="J1064" s="29"/>
    </row>
    <row r="1065" ht="12.75">
      <c r="J1065" s="29"/>
    </row>
    <row r="1066" ht="12.75">
      <c r="J1066" s="29"/>
    </row>
    <row r="1067" ht="12.75">
      <c r="J1067" s="29"/>
    </row>
    <row r="1068" ht="12.75">
      <c r="J1068" s="29"/>
    </row>
    <row r="1069" ht="12.75">
      <c r="J1069" s="29"/>
    </row>
    <row r="1070" ht="12.75">
      <c r="J1070" s="29"/>
    </row>
    <row r="1071" ht="12.75">
      <c r="J1071" s="29"/>
    </row>
    <row r="1072" ht="12.75">
      <c r="J1072" s="29"/>
    </row>
    <row r="1073" ht="12.75">
      <c r="J1073" s="29"/>
    </row>
    <row r="1074" ht="12.75">
      <c r="J1074" s="29"/>
    </row>
    <row r="1075" ht="12.75">
      <c r="J1075" s="29"/>
    </row>
    <row r="1076" ht="12.75">
      <c r="J1076" s="29"/>
    </row>
    <row r="1077" ht="12.75">
      <c r="J1077" s="29"/>
    </row>
    <row r="1078" ht="12.75">
      <c r="J1078" s="29"/>
    </row>
    <row r="1079" ht="12.75">
      <c r="J1079" s="29"/>
    </row>
    <row r="1080" ht="12.75">
      <c r="J1080" s="29"/>
    </row>
    <row r="1081" ht="12.75">
      <c r="J1081" s="29"/>
    </row>
    <row r="1082" ht="12.75">
      <c r="J1082" s="29"/>
    </row>
    <row r="1083" ht="12.75">
      <c r="J1083" s="29"/>
    </row>
    <row r="1084" ht="12.75">
      <c r="J1084" s="29"/>
    </row>
    <row r="1085" ht="12.75">
      <c r="J1085" s="29"/>
    </row>
    <row r="1086" ht="12.75">
      <c r="J1086" s="29"/>
    </row>
    <row r="1087" ht="12.75">
      <c r="J1087" s="29"/>
    </row>
    <row r="1088" ht="12.75">
      <c r="J1088" s="29"/>
    </row>
    <row r="1089" ht="12.75">
      <c r="J1089" s="29"/>
    </row>
    <row r="1090" ht="12.75">
      <c r="J1090" s="29"/>
    </row>
    <row r="1091" ht="12.75">
      <c r="J1091" s="29"/>
    </row>
    <row r="1092" ht="12.75">
      <c r="J1092" s="29"/>
    </row>
    <row r="1093" ht="12.75">
      <c r="J1093" s="29"/>
    </row>
    <row r="1094" ht="12.75">
      <c r="J1094" s="29"/>
    </row>
    <row r="1095" ht="12.75">
      <c r="J1095" s="29"/>
    </row>
    <row r="1096" ht="12.75">
      <c r="J1096" s="29"/>
    </row>
    <row r="1097" ht="12.75">
      <c r="J1097" s="29"/>
    </row>
    <row r="1098" ht="12.75">
      <c r="J1098" s="29"/>
    </row>
    <row r="1099" ht="12.75">
      <c r="J1099" s="29"/>
    </row>
    <row r="1100" spans="10:13" ht="12.75">
      <c r="J1100" s="29"/>
      <c r="L1100" s="20"/>
      <c r="M1100" s="7"/>
    </row>
    <row r="1101" ht="12.75">
      <c r="J1101" s="29"/>
    </row>
    <row r="1102" ht="12.75">
      <c r="J1102" s="29"/>
    </row>
    <row r="1103" ht="12.75">
      <c r="J1103" s="29"/>
    </row>
    <row r="1104" ht="12.75">
      <c r="J1104" s="29"/>
    </row>
    <row r="1105" ht="12.75">
      <c r="J1105" s="29"/>
    </row>
    <row r="1106" ht="12.75">
      <c r="J1106" s="29"/>
    </row>
    <row r="1107" ht="12.75">
      <c r="J1107" s="29"/>
    </row>
    <row r="1108" ht="12.75">
      <c r="J1108" s="29"/>
    </row>
    <row r="1109" ht="12.75">
      <c r="J1109" s="29"/>
    </row>
    <row r="1110" ht="12.75">
      <c r="J1110" s="29"/>
    </row>
    <row r="1111" ht="12.75">
      <c r="J1111" s="29"/>
    </row>
    <row r="1112" ht="12.75">
      <c r="J1112" s="29"/>
    </row>
    <row r="1113" ht="12.75">
      <c r="J1113" s="29"/>
    </row>
    <row r="1114" ht="12.75">
      <c r="J1114" s="29"/>
    </row>
    <row r="1115" ht="12.75">
      <c r="J1115" s="29"/>
    </row>
    <row r="1116" ht="12.75">
      <c r="J1116" s="29"/>
    </row>
    <row r="1117" ht="12.75">
      <c r="J1117" s="29"/>
    </row>
    <row r="1118" ht="12.75">
      <c r="J1118" s="29"/>
    </row>
    <row r="1119" ht="12.75">
      <c r="J1119" s="29"/>
    </row>
    <row r="1120" ht="12.75">
      <c r="J1120" s="29"/>
    </row>
    <row r="1121" ht="12.75">
      <c r="J1121" s="29"/>
    </row>
    <row r="1122" ht="12.75">
      <c r="J1122" s="29"/>
    </row>
    <row r="1123" ht="12.75">
      <c r="J1123" s="29"/>
    </row>
    <row r="1124" ht="12.75">
      <c r="J1124" s="29"/>
    </row>
    <row r="1125" ht="12.75">
      <c r="J1125" s="29"/>
    </row>
    <row r="1126" ht="12.75">
      <c r="J1126" s="29"/>
    </row>
    <row r="1127" ht="12.75">
      <c r="J1127" s="29"/>
    </row>
    <row r="1128" ht="12.75">
      <c r="J1128" s="29"/>
    </row>
    <row r="1129" ht="12.75">
      <c r="J1129" s="29"/>
    </row>
    <row r="1130" ht="12.75">
      <c r="J1130" s="29"/>
    </row>
    <row r="1131" ht="12.75">
      <c r="J1131" s="29"/>
    </row>
    <row r="1132" ht="12.75">
      <c r="J1132" s="29"/>
    </row>
    <row r="1133" ht="12.75">
      <c r="J1133" s="29"/>
    </row>
    <row r="1134" ht="12.75">
      <c r="J1134" s="29"/>
    </row>
    <row r="1135" ht="12.75">
      <c r="J1135" s="29"/>
    </row>
    <row r="1136" ht="12.75">
      <c r="J1136" s="29"/>
    </row>
    <row r="1137" ht="12.75">
      <c r="J1137" s="29"/>
    </row>
    <row r="1138" ht="12.75">
      <c r="J1138" s="29"/>
    </row>
    <row r="1139" ht="12.75">
      <c r="J1139" s="29"/>
    </row>
    <row r="1140" ht="12.75">
      <c r="J1140" s="29"/>
    </row>
    <row r="1141" ht="12.75">
      <c r="J1141" s="29"/>
    </row>
    <row r="1142" ht="12.75">
      <c r="J1142" s="29"/>
    </row>
    <row r="1143" ht="12.75">
      <c r="J1143" s="29"/>
    </row>
    <row r="1144" ht="12.75">
      <c r="J1144" s="29"/>
    </row>
    <row r="1145" ht="12.75">
      <c r="J1145" s="29"/>
    </row>
    <row r="1146" ht="12.75">
      <c r="J1146" s="29"/>
    </row>
    <row r="1147" ht="12.75">
      <c r="J1147" s="29"/>
    </row>
    <row r="1148" ht="12.75">
      <c r="J1148" s="29"/>
    </row>
    <row r="1149" ht="12.75">
      <c r="J1149" s="29"/>
    </row>
    <row r="1150" ht="12.75">
      <c r="J1150" s="29"/>
    </row>
    <row r="1151" ht="12.75">
      <c r="J1151" s="29"/>
    </row>
    <row r="1152" ht="12.75">
      <c r="J1152" s="29"/>
    </row>
    <row r="1153" ht="12.75">
      <c r="J1153" s="29"/>
    </row>
    <row r="1154" ht="12.75">
      <c r="J1154" s="29"/>
    </row>
    <row r="1155" ht="12.75">
      <c r="J1155" s="29"/>
    </row>
    <row r="1156" ht="12.75">
      <c r="J1156" s="29"/>
    </row>
    <row r="1157" ht="12.75">
      <c r="J1157" s="29"/>
    </row>
    <row r="1158" ht="12.75">
      <c r="J1158" s="29"/>
    </row>
    <row r="1159" ht="12.75">
      <c r="J1159" s="29"/>
    </row>
    <row r="1160" ht="12.75">
      <c r="J1160" s="29"/>
    </row>
    <row r="1161" ht="12.75">
      <c r="J1161" s="29"/>
    </row>
    <row r="1162" ht="12.75">
      <c r="J1162" s="29"/>
    </row>
    <row r="1163" ht="12.75">
      <c r="J1163" s="29"/>
    </row>
    <row r="1164" ht="12.75">
      <c r="J1164" s="29"/>
    </row>
    <row r="1165" ht="12.75">
      <c r="J1165" s="29"/>
    </row>
    <row r="1166" ht="12.75">
      <c r="J1166" s="29"/>
    </row>
    <row r="1167" ht="12.75">
      <c r="J1167" s="29"/>
    </row>
    <row r="1168" ht="12.75">
      <c r="J1168" s="29"/>
    </row>
    <row r="1169" ht="12.75">
      <c r="J1169" s="29"/>
    </row>
    <row r="1170" ht="12.75">
      <c r="J1170" s="29"/>
    </row>
    <row r="1171" ht="12.75">
      <c r="J1171" s="29"/>
    </row>
    <row r="1172" ht="12.75">
      <c r="J1172" s="29"/>
    </row>
    <row r="1173" ht="12.75">
      <c r="J1173" s="29"/>
    </row>
    <row r="1174" ht="12.75">
      <c r="J1174" s="29"/>
    </row>
    <row r="1175" ht="12.75">
      <c r="J1175" s="29"/>
    </row>
    <row r="1176" ht="12.75">
      <c r="J1176" s="29"/>
    </row>
    <row r="1177" ht="12.75">
      <c r="J1177" s="29"/>
    </row>
    <row r="1178" ht="12.75">
      <c r="J1178" s="29"/>
    </row>
    <row r="1179" ht="12.75">
      <c r="J1179" s="29"/>
    </row>
    <row r="1180" ht="12.75">
      <c r="J1180" s="29"/>
    </row>
    <row r="1181" ht="12.75">
      <c r="J1181" s="29"/>
    </row>
    <row r="1182" ht="12.75">
      <c r="J1182" s="29"/>
    </row>
    <row r="1183" ht="12.75">
      <c r="J1183" s="29"/>
    </row>
    <row r="1184" ht="12.75">
      <c r="J1184" s="29"/>
    </row>
    <row r="1185" ht="12.75">
      <c r="J1185" s="29"/>
    </row>
    <row r="1186" ht="12.75">
      <c r="J1186" s="29"/>
    </row>
    <row r="1187" ht="12.75">
      <c r="J1187" s="29"/>
    </row>
    <row r="1188" ht="12.75">
      <c r="J1188" s="29"/>
    </row>
    <row r="1189" ht="12.75">
      <c r="J1189" s="29"/>
    </row>
    <row r="1190" ht="12.75">
      <c r="J1190" s="29"/>
    </row>
    <row r="1191" ht="12.75">
      <c r="J1191" s="29"/>
    </row>
    <row r="1192" ht="12.75">
      <c r="J1192" s="29"/>
    </row>
    <row r="1193" ht="12.75">
      <c r="J1193" s="29"/>
    </row>
    <row r="1194" ht="12.75">
      <c r="J1194" s="29"/>
    </row>
    <row r="1195" ht="12.75">
      <c r="J1195" s="29"/>
    </row>
    <row r="1196" ht="12.75">
      <c r="J1196" s="29"/>
    </row>
    <row r="1197" ht="12.75">
      <c r="J1197" s="29"/>
    </row>
    <row r="1198" ht="12.75">
      <c r="J1198" s="29"/>
    </row>
    <row r="1199" ht="12.75">
      <c r="J1199" s="29"/>
    </row>
    <row r="1200" ht="12.75">
      <c r="J1200" s="29"/>
    </row>
    <row r="1201" ht="12.75">
      <c r="J1201" s="29"/>
    </row>
    <row r="1202" ht="12.75">
      <c r="J1202" s="29"/>
    </row>
    <row r="1203" ht="12.75">
      <c r="J1203" s="29"/>
    </row>
    <row r="1204" ht="12.75">
      <c r="J1204" s="29"/>
    </row>
    <row r="1205" ht="12.75">
      <c r="J1205" s="29"/>
    </row>
    <row r="1206" ht="12.75">
      <c r="J1206" s="29"/>
    </row>
    <row r="1207" ht="12.75">
      <c r="J1207" s="29"/>
    </row>
    <row r="1208" ht="12.75">
      <c r="J1208" s="29"/>
    </row>
    <row r="1209" ht="12.75">
      <c r="J1209" s="29"/>
    </row>
    <row r="1210" ht="12.75">
      <c r="J1210" s="29"/>
    </row>
    <row r="1211" ht="12.75">
      <c r="J1211" s="29"/>
    </row>
    <row r="1212" ht="12.75">
      <c r="J1212" s="29"/>
    </row>
    <row r="1213" ht="12.75">
      <c r="J1213" s="29"/>
    </row>
    <row r="1214" ht="12.75">
      <c r="J1214" s="29"/>
    </row>
    <row r="1215" ht="12.75">
      <c r="J1215" s="29"/>
    </row>
    <row r="1216" ht="12.75">
      <c r="J1216" s="29"/>
    </row>
    <row r="1217" ht="12.75">
      <c r="J1217" s="29"/>
    </row>
    <row r="1218" ht="12.75">
      <c r="J1218" s="29"/>
    </row>
    <row r="1219" ht="12.75">
      <c r="J1219" s="29"/>
    </row>
    <row r="1220" ht="12.75">
      <c r="J1220" s="29"/>
    </row>
    <row r="1221" ht="12.75">
      <c r="J1221" s="29"/>
    </row>
    <row r="1222" ht="12.75">
      <c r="J1222" s="29"/>
    </row>
    <row r="1223" ht="12.75">
      <c r="J1223" s="29"/>
    </row>
    <row r="1224" ht="12.75">
      <c r="J1224" s="29"/>
    </row>
    <row r="1225" spans="10:13" ht="12.75">
      <c r="J1225" s="29"/>
      <c r="L1225" s="20"/>
      <c r="M1225" s="7"/>
    </row>
    <row r="1226" ht="12.75">
      <c r="J1226" s="29"/>
    </row>
    <row r="1227" ht="12.75">
      <c r="J1227" s="29"/>
    </row>
    <row r="1228" ht="12.75">
      <c r="J1228" s="29"/>
    </row>
    <row r="1229" ht="12.75">
      <c r="J1229" s="29"/>
    </row>
    <row r="1230" ht="12.75">
      <c r="J1230" s="29"/>
    </row>
    <row r="1231" ht="12.75">
      <c r="J1231" s="29"/>
    </row>
    <row r="1232" ht="12.75">
      <c r="J1232" s="29"/>
    </row>
    <row r="1233" ht="12.75">
      <c r="J1233" s="29"/>
    </row>
    <row r="1234" ht="12.75">
      <c r="J1234" s="29"/>
    </row>
    <row r="1235" ht="12.75">
      <c r="J1235" s="29"/>
    </row>
    <row r="1236" ht="12.75">
      <c r="J1236" s="29"/>
    </row>
    <row r="1237" ht="12.75">
      <c r="J1237" s="29"/>
    </row>
    <row r="1238" ht="12.75">
      <c r="J1238" s="29"/>
    </row>
    <row r="1239" ht="12.75">
      <c r="J1239" s="29"/>
    </row>
    <row r="1240" ht="12.75">
      <c r="J1240" s="29"/>
    </row>
    <row r="1241" ht="12.75">
      <c r="J1241" s="29"/>
    </row>
    <row r="1242" ht="12.75">
      <c r="J1242" s="29"/>
    </row>
    <row r="1243" ht="12.75">
      <c r="J1243" s="29"/>
    </row>
    <row r="1244" ht="12.75">
      <c r="J1244" s="29"/>
    </row>
    <row r="1245" ht="12.75">
      <c r="J1245" s="29"/>
    </row>
    <row r="1246" ht="12.75">
      <c r="J1246" s="29"/>
    </row>
    <row r="1247" ht="12.75">
      <c r="J1247" s="29"/>
    </row>
    <row r="1248" ht="12.75">
      <c r="J1248" s="29"/>
    </row>
    <row r="1249" ht="12.75">
      <c r="J1249" s="29"/>
    </row>
    <row r="1250" ht="12.75">
      <c r="J1250" s="29"/>
    </row>
    <row r="1251" ht="12.75">
      <c r="J1251" s="29"/>
    </row>
    <row r="1252" ht="12.75">
      <c r="J1252" s="29"/>
    </row>
    <row r="1253" ht="12.75">
      <c r="J1253" s="29"/>
    </row>
    <row r="1254" ht="12.75">
      <c r="J1254" s="29"/>
    </row>
    <row r="1255" ht="12.75">
      <c r="J1255" s="29"/>
    </row>
    <row r="1256" ht="12.75">
      <c r="J1256" s="29"/>
    </row>
    <row r="1257" ht="12.75">
      <c r="J1257" s="29"/>
    </row>
    <row r="1258" ht="12.75">
      <c r="J1258" s="29"/>
    </row>
    <row r="1259" ht="12.75">
      <c r="J1259" s="29"/>
    </row>
    <row r="1260" ht="12.75">
      <c r="J1260" s="29"/>
    </row>
    <row r="1261" ht="12.75">
      <c r="J1261" s="29"/>
    </row>
    <row r="1262" ht="12.75">
      <c r="J1262" s="29"/>
    </row>
    <row r="1263" ht="12.75">
      <c r="J1263" s="29"/>
    </row>
    <row r="1264" ht="12.75">
      <c r="J1264" s="29"/>
    </row>
    <row r="1265" ht="12.75">
      <c r="J1265" s="29"/>
    </row>
    <row r="1266" ht="12.75">
      <c r="J1266" s="29"/>
    </row>
    <row r="1267" ht="12.75">
      <c r="J1267" s="29"/>
    </row>
    <row r="1268" ht="12.75">
      <c r="J1268" s="29"/>
    </row>
    <row r="1269" ht="12.75">
      <c r="J1269" s="29"/>
    </row>
    <row r="1270" ht="12.75">
      <c r="J1270" s="29"/>
    </row>
    <row r="1271" ht="12.75">
      <c r="J1271" s="29"/>
    </row>
    <row r="1272" ht="12.75">
      <c r="J1272" s="29"/>
    </row>
    <row r="1273" ht="12.75">
      <c r="J1273" s="29"/>
    </row>
    <row r="1274" ht="12.75">
      <c r="J1274" s="29"/>
    </row>
    <row r="1275" ht="12.75">
      <c r="J1275" s="29"/>
    </row>
    <row r="1276" ht="12.75">
      <c r="J1276" s="29"/>
    </row>
    <row r="1277" ht="12.75">
      <c r="J1277" s="29"/>
    </row>
    <row r="1278" ht="12.75">
      <c r="J1278" s="29"/>
    </row>
    <row r="1279" ht="12.75">
      <c r="J1279" s="29"/>
    </row>
    <row r="1280" ht="12.75">
      <c r="J1280" s="29"/>
    </row>
    <row r="1281" ht="12.75">
      <c r="J1281" s="29"/>
    </row>
    <row r="1282" ht="12.75">
      <c r="J1282" s="29"/>
    </row>
    <row r="1283" ht="12.75">
      <c r="J1283" s="29"/>
    </row>
    <row r="1284" ht="12.75">
      <c r="J1284" s="29"/>
    </row>
    <row r="1285" ht="12.75">
      <c r="J1285" s="29"/>
    </row>
    <row r="1286" ht="12.75">
      <c r="J1286" s="29"/>
    </row>
    <row r="1287" ht="12.75">
      <c r="J1287" s="29"/>
    </row>
    <row r="1288" ht="12.75">
      <c r="J1288" s="29"/>
    </row>
    <row r="1289" ht="12.75">
      <c r="J1289" s="29"/>
    </row>
    <row r="1290" ht="12.75">
      <c r="J1290" s="29"/>
    </row>
    <row r="1291" ht="12.75">
      <c r="J1291" s="29"/>
    </row>
    <row r="1292" ht="12.75">
      <c r="J1292" s="29"/>
    </row>
    <row r="1293" ht="12.75">
      <c r="J1293" s="29"/>
    </row>
    <row r="1294" ht="12.75">
      <c r="J1294" s="29"/>
    </row>
    <row r="1295" ht="12.75">
      <c r="J1295" s="29"/>
    </row>
    <row r="1296" ht="12.75">
      <c r="J1296" s="29"/>
    </row>
    <row r="1297" ht="12.75">
      <c r="J1297" s="29"/>
    </row>
    <row r="1298" ht="12.75">
      <c r="J1298" s="29"/>
    </row>
    <row r="1299" ht="12.75">
      <c r="J1299" s="29"/>
    </row>
    <row r="1300" ht="12.75">
      <c r="J1300" s="29"/>
    </row>
    <row r="1301" ht="12.75">
      <c r="J1301" s="29"/>
    </row>
    <row r="1302" ht="12.75">
      <c r="J1302" s="29"/>
    </row>
    <row r="1303" ht="12.75">
      <c r="J1303" s="29"/>
    </row>
    <row r="1304" ht="12.75">
      <c r="J1304" s="29"/>
    </row>
    <row r="1305" ht="12.75">
      <c r="J1305" s="29"/>
    </row>
    <row r="1306" ht="12.75">
      <c r="J1306" s="29"/>
    </row>
    <row r="1307" ht="12.75">
      <c r="J1307" s="29"/>
    </row>
    <row r="1308" ht="12.75">
      <c r="J1308" s="29"/>
    </row>
    <row r="1309" ht="12.75">
      <c r="J1309" s="29"/>
    </row>
    <row r="1310" ht="12.75">
      <c r="J1310" s="29"/>
    </row>
    <row r="1311" ht="12.75">
      <c r="J1311" s="29"/>
    </row>
    <row r="1312" ht="12.75">
      <c r="J1312" s="29"/>
    </row>
    <row r="1313" ht="12.75">
      <c r="J1313" s="29"/>
    </row>
    <row r="1314" ht="12.75">
      <c r="J1314" s="29"/>
    </row>
    <row r="1315" ht="12.75">
      <c r="J1315" s="29"/>
    </row>
    <row r="1316" ht="12.75">
      <c r="J1316" s="29"/>
    </row>
    <row r="1317" ht="12.75">
      <c r="J1317" s="29"/>
    </row>
    <row r="1318" ht="12.75">
      <c r="J1318" s="29"/>
    </row>
    <row r="1319" ht="12.75">
      <c r="J1319" s="29"/>
    </row>
    <row r="1320" ht="12.75">
      <c r="J1320" s="29"/>
    </row>
    <row r="1321" ht="12.75">
      <c r="J1321" s="29"/>
    </row>
    <row r="1322" ht="12.75">
      <c r="J1322" s="29"/>
    </row>
    <row r="1323" ht="12.75">
      <c r="J1323" s="29"/>
    </row>
    <row r="1324" ht="12.75">
      <c r="J1324" s="29"/>
    </row>
    <row r="1325" ht="12.75">
      <c r="J1325" s="29"/>
    </row>
    <row r="1326" ht="12.75">
      <c r="J1326" s="29"/>
    </row>
    <row r="1327" ht="12.75">
      <c r="J1327" s="29"/>
    </row>
    <row r="1328" ht="12.75">
      <c r="J1328" s="29"/>
    </row>
    <row r="1329" ht="12.75">
      <c r="J1329" s="29"/>
    </row>
    <row r="1330" ht="12.75">
      <c r="J1330" s="29"/>
    </row>
    <row r="1331" ht="12.75">
      <c r="J1331" s="29"/>
    </row>
    <row r="1332" ht="12.75">
      <c r="J1332" s="29"/>
    </row>
    <row r="1333" ht="12.75">
      <c r="J1333" s="29"/>
    </row>
    <row r="1334" ht="12.75">
      <c r="J1334" s="29"/>
    </row>
    <row r="1335" ht="12.75">
      <c r="J1335" s="29"/>
    </row>
    <row r="1336" ht="12.75">
      <c r="J1336" s="29"/>
    </row>
    <row r="1337" ht="12.75">
      <c r="J1337" s="29"/>
    </row>
    <row r="1338" ht="12.75">
      <c r="J1338" s="29"/>
    </row>
    <row r="1339" ht="12.75">
      <c r="J1339" s="29"/>
    </row>
    <row r="1340" ht="12.75">
      <c r="J1340" s="29"/>
    </row>
    <row r="1341" ht="12.75">
      <c r="J1341" s="29"/>
    </row>
    <row r="1342" ht="12.75">
      <c r="J1342" s="29"/>
    </row>
    <row r="1343" ht="12.75">
      <c r="J1343" s="29"/>
    </row>
    <row r="1344" ht="12.75">
      <c r="J1344" s="29"/>
    </row>
    <row r="1345" ht="12.75">
      <c r="J1345" s="29"/>
    </row>
    <row r="1346" ht="12.75">
      <c r="J1346" s="29"/>
    </row>
    <row r="1347" ht="12.75">
      <c r="J1347" s="29"/>
    </row>
    <row r="1348" ht="12.75">
      <c r="J1348" s="29"/>
    </row>
    <row r="1349" ht="12.75">
      <c r="J1349" s="29"/>
    </row>
    <row r="1350" ht="12.75">
      <c r="J1350" s="29"/>
    </row>
    <row r="1351" ht="12.75">
      <c r="J1351" s="29"/>
    </row>
    <row r="1352" ht="12.75">
      <c r="J1352" s="29"/>
    </row>
    <row r="1353" ht="12.75">
      <c r="J1353" s="29"/>
    </row>
    <row r="1354" ht="12.75">
      <c r="J1354" s="29"/>
    </row>
    <row r="1355" ht="12.75">
      <c r="J1355" s="29"/>
    </row>
    <row r="1356" ht="12.75">
      <c r="J1356" s="29"/>
    </row>
    <row r="1357" ht="12.75">
      <c r="J1357" s="29"/>
    </row>
    <row r="1358" ht="12.75">
      <c r="J1358" s="29"/>
    </row>
    <row r="1359" ht="12.75">
      <c r="J1359" s="29"/>
    </row>
    <row r="1360" ht="12.75">
      <c r="J1360" s="29"/>
    </row>
    <row r="1361" ht="12.75">
      <c r="J1361" s="29"/>
    </row>
    <row r="1362" ht="12.75">
      <c r="J1362" s="29"/>
    </row>
    <row r="1363" ht="12.75">
      <c r="J1363" s="29"/>
    </row>
    <row r="1364" ht="12.75">
      <c r="J1364" s="29"/>
    </row>
    <row r="1365" ht="12.75">
      <c r="J1365" s="29"/>
    </row>
    <row r="1366" ht="12.75">
      <c r="J1366" s="29"/>
    </row>
    <row r="1367" ht="12.75">
      <c r="J1367" s="29"/>
    </row>
    <row r="1368" ht="12.75">
      <c r="J1368" s="29"/>
    </row>
    <row r="1369" ht="12.75">
      <c r="J1369" s="29"/>
    </row>
    <row r="1370" ht="12.75">
      <c r="J1370" s="29"/>
    </row>
    <row r="1371" ht="12.75">
      <c r="J1371" s="29"/>
    </row>
    <row r="1372" ht="12.75">
      <c r="J1372" s="29"/>
    </row>
    <row r="1373" ht="12.75">
      <c r="J1373" s="29"/>
    </row>
    <row r="1374" ht="12.75">
      <c r="J1374" s="29"/>
    </row>
    <row r="1375" ht="12.75">
      <c r="J1375" s="29"/>
    </row>
    <row r="1376" ht="12.75">
      <c r="J1376" s="29"/>
    </row>
    <row r="1377" ht="12.75">
      <c r="J1377" s="29"/>
    </row>
    <row r="1378" ht="12.75">
      <c r="J1378" s="29"/>
    </row>
    <row r="1379" ht="12.75">
      <c r="J1379" s="29"/>
    </row>
    <row r="1380" ht="12.75">
      <c r="J1380" s="29"/>
    </row>
    <row r="1381" ht="12.75">
      <c r="J1381" s="29"/>
    </row>
    <row r="1382" ht="12.75">
      <c r="J1382" s="29"/>
    </row>
    <row r="1383" ht="12.75">
      <c r="J1383" s="29"/>
    </row>
    <row r="1384" ht="12.75">
      <c r="J1384" s="29"/>
    </row>
    <row r="1385" ht="12.75">
      <c r="J1385" s="29"/>
    </row>
    <row r="1386" ht="12.75">
      <c r="J1386" s="29"/>
    </row>
    <row r="1387" ht="12.75">
      <c r="J1387" s="29"/>
    </row>
    <row r="1388" ht="12.75">
      <c r="J1388" s="29"/>
    </row>
    <row r="1389" ht="12.75">
      <c r="J1389" s="29"/>
    </row>
    <row r="1390" ht="12.75">
      <c r="J1390" s="29"/>
    </row>
    <row r="1391" ht="12.75">
      <c r="J1391" s="29"/>
    </row>
    <row r="1392" ht="12.75">
      <c r="J1392" s="29"/>
    </row>
    <row r="1393" ht="12.75">
      <c r="J1393" s="29"/>
    </row>
    <row r="1394" ht="12.75">
      <c r="J1394" s="29"/>
    </row>
    <row r="1395" ht="12.75">
      <c r="J1395" s="29"/>
    </row>
    <row r="1396" ht="12.75">
      <c r="J1396" s="29"/>
    </row>
    <row r="1397" ht="12.75">
      <c r="J1397" s="29"/>
    </row>
    <row r="1398" ht="12.75">
      <c r="J1398" s="29"/>
    </row>
    <row r="1399" ht="12.75">
      <c r="J1399" s="29"/>
    </row>
    <row r="1400" ht="12.75">
      <c r="J1400" s="29"/>
    </row>
    <row r="1401" ht="12.75">
      <c r="J1401" s="29"/>
    </row>
    <row r="1402" ht="12.75">
      <c r="J1402" s="29"/>
    </row>
    <row r="1403" ht="12.75">
      <c r="J1403" s="29"/>
    </row>
    <row r="1404" ht="12.75">
      <c r="J1404" s="29"/>
    </row>
    <row r="1405" ht="12.75">
      <c r="J1405" s="29"/>
    </row>
    <row r="1406" ht="12.75">
      <c r="J1406" s="29"/>
    </row>
    <row r="1407" ht="12.75">
      <c r="J1407" s="29"/>
    </row>
    <row r="1408" ht="12.75">
      <c r="J1408" s="29"/>
    </row>
    <row r="1409" ht="12.75">
      <c r="J1409" s="29"/>
    </row>
    <row r="1410" ht="12.75">
      <c r="J1410" s="29"/>
    </row>
    <row r="1411" ht="12.75">
      <c r="J1411" s="29"/>
    </row>
    <row r="1412" ht="12.75">
      <c r="J1412" s="29"/>
    </row>
    <row r="1413" ht="12.75">
      <c r="J1413" s="29"/>
    </row>
    <row r="1414" ht="12.75">
      <c r="J1414" s="29"/>
    </row>
    <row r="1415" ht="12.75">
      <c r="J1415" s="29"/>
    </row>
    <row r="1416" ht="12.75">
      <c r="J1416" s="29"/>
    </row>
    <row r="1417" ht="12.75">
      <c r="J1417" s="29"/>
    </row>
    <row r="1418" ht="12.75">
      <c r="J1418" s="29"/>
    </row>
    <row r="1419" ht="12.75">
      <c r="J1419" s="29"/>
    </row>
    <row r="1420" ht="12.75">
      <c r="J1420" s="29"/>
    </row>
    <row r="1421" ht="12.75">
      <c r="J1421" s="29"/>
    </row>
    <row r="1422" ht="12.75">
      <c r="J1422" s="29"/>
    </row>
    <row r="1423" ht="12.75">
      <c r="J1423" s="29"/>
    </row>
    <row r="1424" ht="12.75">
      <c r="J1424" s="29"/>
    </row>
    <row r="1425" ht="12.75">
      <c r="J1425" s="29"/>
    </row>
    <row r="1426" ht="12.75">
      <c r="J1426" s="29"/>
    </row>
    <row r="1427" ht="12.75">
      <c r="J1427" s="29"/>
    </row>
    <row r="1428" ht="12.75">
      <c r="J1428" s="29"/>
    </row>
    <row r="1429" ht="12.75">
      <c r="J1429" s="29"/>
    </row>
    <row r="1430" ht="12.75">
      <c r="J1430" s="29"/>
    </row>
    <row r="1431" ht="12.75">
      <c r="J1431" s="29"/>
    </row>
    <row r="1432" ht="12.75">
      <c r="J1432" s="29"/>
    </row>
    <row r="1433" ht="12.75">
      <c r="J1433" s="29"/>
    </row>
    <row r="1434" ht="12.75">
      <c r="J1434" s="29"/>
    </row>
    <row r="1435" ht="12.75">
      <c r="J1435" s="29"/>
    </row>
    <row r="1436" ht="12.75">
      <c r="J1436" s="29"/>
    </row>
    <row r="1437" ht="12.75">
      <c r="J1437" s="29"/>
    </row>
    <row r="1438" ht="12.75">
      <c r="J1438" s="29"/>
    </row>
    <row r="1439" ht="12.75">
      <c r="J1439" s="29"/>
    </row>
    <row r="1440" ht="12.75">
      <c r="J1440" s="29"/>
    </row>
    <row r="1441" ht="12.75">
      <c r="J1441" s="29"/>
    </row>
    <row r="1442" ht="12.75">
      <c r="J1442" s="29"/>
    </row>
    <row r="1443" ht="12.75">
      <c r="J1443" s="29"/>
    </row>
    <row r="1444" ht="12.75">
      <c r="J1444" s="29"/>
    </row>
    <row r="1445" ht="12.75">
      <c r="J1445" s="29"/>
    </row>
    <row r="1446" ht="12.75">
      <c r="J1446" s="29"/>
    </row>
    <row r="1447" ht="12.75">
      <c r="J1447" s="29"/>
    </row>
    <row r="1448" ht="12.75">
      <c r="J1448" s="29"/>
    </row>
    <row r="1449" ht="12.75">
      <c r="J1449" s="29"/>
    </row>
    <row r="1450" ht="12.75">
      <c r="J1450" s="29"/>
    </row>
    <row r="1451" ht="12.75">
      <c r="J1451" s="29"/>
    </row>
    <row r="1452" ht="12.75">
      <c r="J1452" s="29"/>
    </row>
    <row r="1453" ht="12.75">
      <c r="J1453" s="29"/>
    </row>
    <row r="1454" ht="12.75">
      <c r="J1454" s="29"/>
    </row>
    <row r="1455" ht="12.75">
      <c r="J1455" s="29"/>
    </row>
    <row r="1456" ht="12.75">
      <c r="J1456" s="29"/>
    </row>
    <row r="1457" ht="12.75">
      <c r="J1457" s="29"/>
    </row>
    <row r="1458" ht="12.75">
      <c r="J1458" s="29"/>
    </row>
    <row r="1459" ht="12.75">
      <c r="J1459" s="29"/>
    </row>
    <row r="1460" ht="12.75">
      <c r="J1460" s="29"/>
    </row>
    <row r="1461" ht="12.75">
      <c r="J1461" s="29"/>
    </row>
    <row r="1462" ht="12.75">
      <c r="J1462" s="29"/>
    </row>
    <row r="1463" ht="12.75">
      <c r="J1463" s="29"/>
    </row>
    <row r="1464" ht="12.75">
      <c r="J1464" s="29"/>
    </row>
    <row r="1465" ht="12.75">
      <c r="J1465" s="29"/>
    </row>
    <row r="1466" ht="12.75">
      <c r="J1466" s="29"/>
    </row>
    <row r="1467" ht="12.75">
      <c r="J1467" s="29"/>
    </row>
    <row r="1468" ht="12.75">
      <c r="J1468" s="29"/>
    </row>
    <row r="1469" ht="12.75">
      <c r="J1469" s="29"/>
    </row>
    <row r="1470" ht="12.75">
      <c r="J1470" s="29"/>
    </row>
    <row r="1471" ht="12.75">
      <c r="J1471" s="29"/>
    </row>
    <row r="1472" ht="12.75">
      <c r="J1472" s="29"/>
    </row>
    <row r="1473" ht="12.75">
      <c r="J1473" s="29"/>
    </row>
    <row r="1474" ht="12.75">
      <c r="J1474" s="29"/>
    </row>
    <row r="1475" ht="12.75">
      <c r="J1475" s="29"/>
    </row>
    <row r="1476" ht="12.75">
      <c r="J1476" s="29"/>
    </row>
    <row r="1477" ht="12.75">
      <c r="J1477" s="29"/>
    </row>
    <row r="1478" ht="12.75">
      <c r="J1478" s="29"/>
    </row>
    <row r="1479" ht="12.75">
      <c r="J1479" s="29"/>
    </row>
    <row r="1480" ht="12.75">
      <c r="J1480" s="29"/>
    </row>
    <row r="1481" ht="12.75">
      <c r="J1481" s="29"/>
    </row>
    <row r="1482" ht="12.75">
      <c r="J1482" s="29"/>
    </row>
    <row r="1483" ht="12.75">
      <c r="J1483" s="29"/>
    </row>
    <row r="1484" ht="12.75">
      <c r="J1484" s="29"/>
    </row>
    <row r="1485" ht="12.75">
      <c r="J1485" s="29"/>
    </row>
    <row r="1486" ht="12.75">
      <c r="J1486" s="29"/>
    </row>
    <row r="1487" ht="12.75">
      <c r="J1487" s="29"/>
    </row>
    <row r="1488" ht="12.75">
      <c r="J1488" s="29"/>
    </row>
    <row r="1489" ht="12.75">
      <c r="J1489" s="29"/>
    </row>
    <row r="1490" ht="12.75">
      <c r="J1490" s="29"/>
    </row>
    <row r="1491" ht="12.75">
      <c r="J1491" s="29"/>
    </row>
    <row r="1492" ht="12.75">
      <c r="J1492" s="29"/>
    </row>
    <row r="1493" ht="12.75">
      <c r="J1493" s="29"/>
    </row>
    <row r="1494" ht="12.75">
      <c r="J1494" s="29"/>
    </row>
    <row r="1495" ht="12.75">
      <c r="J1495" s="29"/>
    </row>
    <row r="1496" ht="12.75">
      <c r="J1496" s="29"/>
    </row>
    <row r="1497" ht="12.75">
      <c r="J1497" s="29"/>
    </row>
    <row r="1498" ht="12.75">
      <c r="J1498" s="29"/>
    </row>
    <row r="1499" ht="12.75">
      <c r="J1499" s="29"/>
    </row>
    <row r="1500" ht="12.75">
      <c r="J1500" s="29"/>
    </row>
    <row r="1501" ht="12.75">
      <c r="J1501" s="29"/>
    </row>
    <row r="1502" ht="12.75">
      <c r="J1502" s="29"/>
    </row>
    <row r="1503" ht="12.75">
      <c r="J1503" s="29"/>
    </row>
    <row r="1504" ht="12.75">
      <c r="J1504" s="29"/>
    </row>
    <row r="1505" ht="12.75">
      <c r="J1505" s="29"/>
    </row>
    <row r="1506" ht="12.75">
      <c r="J1506" s="29"/>
    </row>
    <row r="1507" ht="12.75">
      <c r="J1507" s="29"/>
    </row>
    <row r="1508" ht="12.75">
      <c r="J1508" s="29"/>
    </row>
    <row r="1509" ht="12.75">
      <c r="J1509" s="29"/>
    </row>
    <row r="1510" ht="12.75">
      <c r="J1510" s="29"/>
    </row>
    <row r="1511" ht="12.75">
      <c r="J1511" s="29"/>
    </row>
    <row r="1512" ht="12.75">
      <c r="J1512" s="29"/>
    </row>
    <row r="1513" ht="12.75">
      <c r="J1513" s="29"/>
    </row>
    <row r="1514" ht="12.75">
      <c r="J1514" s="29"/>
    </row>
    <row r="1515" ht="12.75">
      <c r="J1515" s="29"/>
    </row>
    <row r="1516" ht="12.75">
      <c r="J1516" s="29"/>
    </row>
    <row r="1517" ht="12.75">
      <c r="J1517" s="29"/>
    </row>
    <row r="1518" ht="12.75">
      <c r="J1518" s="29"/>
    </row>
    <row r="1519" ht="12.75">
      <c r="J1519" s="29"/>
    </row>
    <row r="1520" ht="12.75">
      <c r="J1520" s="29"/>
    </row>
    <row r="1521" ht="12.75">
      <c r="J1521" s="29"/>
    </row>
    <row r="1522" ht="12.75">
      <c r="J1522" s="29"/>
    </row>
    <row r="1523" ht="12.75">
      <c r="J1523" s="29"/>
    </row>
    <row r="1524" ht="12.75">
      <c r="J1524" s="29"/>
    </row>
    <row r="1525" ht="12.75">
      <c r="J1525" s="29"/>
    </row>
    <row r="1526" ht="12.75">
      <c r="J1526" s="29"/>
    </row>
    <row r="1527" ht="12.75">
      <c r="J1527" s="29"/>
    </row>
    <row r="1528" ht="12.75">
      <c r="J1528" s="29"/>
    </row>
    <row r="1529" ht="12.75">
      <c r="J1529" s="29"/>
    </row>
    <row r="1530" ht="12.75">
      <c r="J1530" s="29"/>
    </row>
    <row r="1531" ht="12.75">
      <c r="J1531" s="29"/>
    </row>
    <row r="1532" ht="12.75">
      <c r="J1532" s="29"/>
    </row>
    <row r="1533" ht="12.75">
      <c r="J1533" s="29"/>
    </row>
    <row r="1534" ht="12.75">
      <c r="J1534" s="29"/>
    </row>
    <row r="1535" ht="12.75">
      <c r="J1535" s="29"/>
    </row>
    <row r="1536" ht="12.75">
      <c r="J1536" s="29"/>
    </row>
    <row r="1537" ht="12.75">
      <c r="J1537" s="29"/>
    </row>
    <row r="1538" ht="12.75">
      <c r="J1538" s="29"/>
    </row>
    <row r="1539" ht="12.75">
      <c r="J1539" s="29"/>
    </row>
    <row r="1540" ht="12.75">
      <c r="J1540" s="29"/>
    </row>
    <row r="1541" ht="12.75">
      <c r="J1541" s="29"/>
    </row>
    <row r="1542" ht="12.75">
      <c r="J1542" s="29"/>
    </row>
    <row r="1543" ht="12.75">
      <c r="J1543" s="29"/>
    </row>
    <row r="1544" ht="12.75">
      <c r="J1544" s="29"/>
    </row>
    <row r="1545" ht="12.75">
      <c r="J1545" s="29"/>
    </row>
    <row r="1546" ht="12.75">
      <c r="J1546" s="29"/>
    </row>
    <row r="1547" ht="12.75">
      <c r="J1547" s="29"/>
    </row>
    <row r="1548" ht="12.75">
      <c r="J1548" s="29"/>
    </row>
    <row r="1549" ht="12.75">
      <c r="J1549" s="29"/>
    </row>
    <row r="1550" ht="12.75">
      <c r="J1550" s="29"/>
    </row>
    <row r="1551" ht="12.75">
      <c r="J1551" s="29"/>
    </row>
    <row r="1552" ht="12.75">
      <c r="J1552" s="29"/>
    </row>
    <row r="1553" ht="12.75">
      <c r="J1553" s="29"/>
    </row>
    <row r="1554" ht="12.75">
      <c r="J1554" s="29"/>
    </row>
    <row r="1555" ht="12.75">
      <c r="J1555" s="29"/>
    </row>
    <row r="1556" ht="12.75">
      <c r="J1556" s="29"/>
    </row>
    <row r="1557" ht="12.75">
      <c r="J1557" s="29"/>
    </row>
    <row r="1558" ht="12.75">
      <c r="J1558" s="29"/>
    </row>
    <row r="1559" ht="12.75">
      <c r="J1559" s="29"/>
    </row>
    <row r="1560" ht="12.75">
      <c r="J1560" s="29"/>
    </row>
    <row r="1561" ht="12.75">
      <c r="J1561" s="29"/>
    </row>
    <row r="1562" ht="12.75">
      <c r="J1562" s="29"/>
    </row>
    <row r="1563" ht="12.75">
      <c r="J1563" s="29"/>
    </row>
    <row r="1564" ht="12.75">
      <c r="J1564" s="29"/>
    </row>
    <row r="1565" ht="12.75">
      <c r="J1565" s="29"/>
    </row>
    <row r="1566" ht="12.75">
      <c r="J1566" s="29"/>
    </row>
    <row r="1567" ht="12.75">
      <c r="J1567" s="29"/>
    </row>
    <row r="1568" ht="12.75">
      <c r="J1568" s="29"/>
    </row>
    <row r="1569" ht="12.75">
      <c r="J1569" s="29"/>
    </row>
    <row r="1570" ht="12.75">
      <c r="J1570" s="29"/>
    </row>
    <row r="1571" ht="12.75">
      <c r="J1571" s="29"/>
    </row>
    <row r="1572" ht="12.75">
      <c r="J1572" s="29"/>
    </row>
    <row r="1573" ht="12.75">
      <c r="J1573" s="29"/>
    </row>
    <row r="1574" ht="12.75">
      <c r="J1574" s="29"/>
    </row>
    <row r="1575" ht="12.75">
      <c r="J1575" s="29"/>
    </row>
    <row r="1576" ht="12.75">
      <c r="J1576" s="29"/>
    </row>
    <row r="1577" ht="12.75">
      <c r="J1577" s="29"/>
    </row>
    <row r="1578" ht="12.75">
      <c r="J1578" s="29"/>
    </row>
    <row r="1579" ht="12.75">
      <c r="J1579" s="29"/>
    </row>
    <row r="1580" ht="12.75">
      <c r="J1580" s="29"/>
    </row>
    <row r="1581" ht="12.75">
      <c r="J1581" s="29"/>
    </row>
    <row r="1582" ht="12.75">
      <c r="J1582" s="29"/>
    </row>
    <row r="1583" ht="12.75">
      <c r="J1583" s="29"/>
    </row>
    <row r="1584" ht="12.75">
      <c r="J1584" s="29"/>
    </row>
    <row r="1585" ht="12.75">
      <c r="J1585" s="29"/>
    </row>
    <row r="1586" ht="12.75">
      <c r="J1586" s="29"/>
    </row>
    <row r="1587" ht="12.75">
      <c r="J1587" s="29"/>
    </row>
    <row r="1588" ht="12.75">
      <c r="J1588" s="29"/>
    </row>
    <row r="1589" ht="12.75">
      <c r="J1589" s="29"/>
    </row>
    <row r="1590" ht="12.75">
      <c r="J1590" s="29"/>
    </row>
    <row r="1591" ht="12.75">
      <c r="J1591" s="29"/>
    </row>
    <row r="1592" ht="12.75">
      <c r="J1592" s="29"/>
    </row>
    <row r="1593" ht="12.75">
      <c r="J1593" s="29"/>
    </row>
    <row r="1594" ht="12.75">
      <c r="J1594" s="29"/>
    </row>
    <row r="1595" ht="12.75">
      <c r="J1595" s="29"/>
    </row>
    <row r="1596" ht="12.75">
      <c r="J1596" s="29"/>
    </row>
    <row r="1597" ht="12.75">
      <c r="J1597" s="29"/>
    </row>
    <row r="1598" ht="12.75">
      <c r="J1598" s="29"/>
    </row>
    <row r="1599" ht="12.75">
      <c r="J1599" s="29"/>
    </row>
    <row r="1600" ht="12.75">
      <c r="J1600" s="29"/>
    </row>
    <row r="1601" ht="12.75">
      <c r="J1601" s="29"/>
    </row>
    <row r="1602" ht="12.75">
      <c r="J1602" s="29"/>
    </row>
    <row r="1603" ht="12.75">
      <c r="J1603" s="29"/>
    </row>
    <row r="1604" ht="12.75">
      <c r="J1604" s="29"/>
    </row>
    <row r="1605" ht="12.75">
      <c r="J1605" s="29"/>
    </row>
    <row r="1606" ht="12.75">
      <c r="J1606" s="29"/>
    </row>
    <row r="1607" ht="12.75">
      <c r="J1607" s="29"/>
    </row>
    <row r="1608" ht="12.75">
      <c r="J1608" s="29"/>
    </row>
    <row r="1609" ht="12.75">
      <c r="J1609" s="29"/>
    </row>
    <row r="1610" ht="12.75">
      <c r="J1610" s="29"/>
    </row>
    <row r="1611" ht="12.75">
      <c r="J1611" s="29"/>
    </row>
    <row r="1612" ht="12.75">
      <c r="J1612" s="29"/>
    </row>
    <row r="1613" ht="12.75">
      <c r="J1613" s="29"/>
    </row>
    <row r="1614" ht="12.75">
      <c r="J1614" s="29"/>
    </row>
    <row r="1615" ht="12.75">
      <c r="J1615" s="29"/>
    </row>
    <row r="1616" ht="12.75">
      <c r="J1616" s="29"/>
    </row>
    <row r="1617" ht="12.75">
      <c r="J1617" s="29"/>
    </row>
    <row r="1618" ht="12.75">
      <c r="J1618" s="29"/>
    </row>
    <row r="1619" ht="12.75">
      <c r="J1619" s="29"/>
    </row>
    <row r="1620" ht="12.75">
      <c r="J1620" s="29"/>
    </row>
    <row r="1621" ht="12.75">
      <c r="J1621" s="29"/>
    </row>
    <row r="1622" ht="12.75">
      <c r="J1622" s="29"/>
    </row>
    <row r="1623" ht="12.75">
      <c r="J1623" s="29"/>
    </row>
    <row r="1624" ht="12.75">
      <c r="J1624" s="29"/>
    </row>
    <row r="1625" ht="12.75">
      <c r="J1625" s="29"/>
    </row>
    <row r="1626" ht="12.75">
      <c r="J1626" s="29"/>
    </row>
    <row r="1627" ht="12.75">
      <c r="J1627" s="29"/>
    </row>
    <row r="1628" ht="12.75">
      <c r="J1628" s="29"/>
    </row>
    <row r="1629" ht="12.75">
      <c r="J1629" s="29"/>
    </row>
    <row r="1630" ht="12.75">
      <c r="J1630" s="29"/>
    </row>
    <row r="1631" ht="12.75">
      <c r="J1631" s="29"/>
    </row>
    <row r="1632" ht="12.75">
      <c r="J1632" s="29"/>
    </row>
    <row r="1633" ht="12.75">
      <c r="J1633" s="29"/>
    </row>
    <row r="1634" ht="12.75">
      <c r="J1634" s="29"/>
    </row>
    <row r="1635" ht="12.75">
      <c r="J1635" s="29"/>
    </row>
    <row r="1636" ht="12.75">
      <c r="J1636" s="29"/>
    </row>
    <row r="1637" ht="12.75">
      <c r="J1637" s="29"/>
    </row>
    <row r="1638" ht="12.75">
      <c r="J1638" s="29"/>
    </row>
    <row r="1639" ht="12.75">
      <c r="J1639" s="29"/>
    </row>
    <row r="1640" ht="12.75">
      <c r="J1640" s="29"/>
    </row>
    <row r="1641" ht="12.75">
      <c r="J1641" s="29"/>
    </row>
    <row r="1642" ht="12.75">
      <c r="J1642" s="29"/>
    </row>
    <row r="1643" ht="12.75">
      <c r="J1643" s="29"/>
    </row>
    <row r="1644" ht="12.75">
      <c r="J1644" s="29"/>
    </row>
    <row r="1645" ht="12.75">
      <c r="J1645" s="29"/>
    </row>
    <row r="1646" ht="12.75">
      <c r="J1646" s="29"/>
    </row>
    <row r="1647" ht="12.75">
      <c r="J1647" s="29"/>
    </row>
    <row r="1648" ht="12.75">
      <c r="J1648" s="29"/>
    </row>
    <row r="1649" ht="12.75">
      <c r="J1649" s="29"/>
    </row>
    <row r="1650" ht="12.75">
      <c r="J1650" s="29"/>
    </row>
    <row r="1651" ht="12.75">
      <c r="J1651" s="29"/>
    </row>
    <row r="1652" ht="12.75">
      <c r="J1652" s="29"/>
    </row>
    <row r="1653" ht="12.75">
      <c r="J1653" s="29"/>
    </row>
    <row r="1654" ht="12.75">
      <c r="J1654" s="29"/>
    </row>
    <row r="1655" ht="12.75">
      <c r="J1655" s="29"/>
    </row>
    <row r="1656" ht="12.75">
      <c r="J1656" s="29"/>
    </row>
    <row r="1657" ht="12.75">
      <c r="J1657" s="29"/>
    </row>
    <row r="1658" ht="12.75">
      <c r="J1658" s="29"/>
    </row>
    <row r="1659" ht="12.75">
      <c r="J1659" s="29"/>
    </row>
    <row r="1660" ht="12.75">
      <c r="J1660" s="29"/>
    </row>
    <row r="1661" ht="12.75">
      <c r="J1661" s="29"/>
    </row>
    <row r="1662" ht="12.75">
      <c r="J1662" s="29"/>
    </row>
    <row r="1663" ht="12.75">
      <c r="J1663" s="29"/>
    </row>
    <row r="1664" ht="12.75">
      <c r="J1664" s="29"/>
    </row>
    <row r="1665" ht="12.75">
      <c r="J1665" s="29"/>
    </row>
    <row r="1666" ht="12.75">
      <c r="J1666" s="29"/>
    </row>
    <row r="1667" ht="12.75">
      <c r="J1667" s="29"/>
    </row>
    <row r="1668" ht="12.75">
      <c r="J1668" s="29"/>
    </row>
    <row r="1669" ht="12.75">
      <c r="J1669" s="29"/>
    </row>
    <row r="1670" ht="12.75">
      <c r="J1670" s="29"/>
    </row>
    <row r="1671" ht="12.75">
      <c r="J1671" s="29"/>
    </row>
    <row r="1672" ht="12.75">
      <c r="J1672" s="29"/>
    </row>
    <row r="1673" ht="12.75">
      <c r="J1673" s="29"/>
    </row>
    <row r="1674" ht="12.75">
      <c r="J1674" s="29"/>
    </row>
    <row r="1675" ht="12.75">
      <c r="J1675" s="29"/>
    </row>
    <row r="1676" ht="12.75">
      <c r="J1676" s="29"/>
    </row>
    <row r="1677" ht="12.75">
      <c r="J1677" s="29"/>
    </row>
    <row r="1678" ht="12.75">
      <c r="J1678" s="29"/>
    </row>
    <row r="1679" ht="12.75">
      <c r="J1679" s="29"/>
    </row>
    <row r="1680" ht="12.75">
      <c r="J1680" s="29"/>
    </row>
    <row r="1681" ht="12.75">
      <c r="J1681" s="29"/>
    </row>
    <row r="1682" ht="12.75">
      <c r="J1682" s="29"/>
    </row>
    <row r="1683" ht="12.75">
      <c r="J1683" s="29"/>
    </row>
    <row r="1684" ht="12.75">
      <c r="J1684" s="29"/>
    </row>
    <row r="1685" ht="12.75">
      <c r="J1685" s="29"/>
    </row>
    <row r="1686" ht="12.75">
      <c r="J1686" s="29"/>
    </row>
    <row r="1687" ht="12.75">
      <c r="J1687" s="29"/>
    </row>
    <row r="1688" ht="12.75">
      <c r="J1688" s="29"/>
    </row>
    <row r="1689" ht="12.75">
      <c r="J1689" s="29"/>
    </row>
    <row r="1690" ht="12.75">
      <c r="J1690" s="29"/>
    </row>
    <row r="1691" ht="12.75">
      <c r="J1691" s="29"/>
    </row>
    <row r="1692" ht="12.75">
      <c r="J1692" s="29"/>
    </row>
    <row r="1693" ht="12.75">
      <c r="J1693" s="29"/>
    </row>
    <row r="1694" ht="12.75">
      <c r="J1694" s="29"/>
    </row>
    <row r="1695" ht="12.75">
      <c r="J1695" s="29"/>
    </row>
    <row r="1696" ht="12.75">
      <c r="J1696" s="29"/>
    </row>
    <row r="1697" ht="12.75">
      <c r="J1697" s="29"/>
    </row>
    <row r="1698" ht="12.75">
      <c r="J1698" s="29"/>
    </row>
    <row r="1699" ht="12.75">
      <c r="J1699" s="29"/>
    </row>
    <row r="1700" ht="12.75">
      <c r="J1700" s="29"/>
    </row>
    <row r="1701" ht="12.75">
      <c r="J1701" s="29"/>
    </row>
    <row r="1702" ht="12.75">
      <c r="J1702" s="29"/>
    </row>
    <row r="1703" ht="12.75">
      <c r="J1703" s="29"/>
    </row>
    <row r="1704" ht="12.75">
      <c r="J1704" s="29"/>
    </row>
    <row r="1705" ht="12.75">
      <c r="J1705" s="29"/>
    </row>
    <row r="1706" ht="12.75">
      <c r="J1706" s="29"/>
    </row>
    <row r="1707" ht="12.75">
      <c r="J1707" s="29"/>
    </row>
    <row r="1708" ht="12.75">
      <c r="J1708" s="29"/>
    </row>
    <row r="1709" ht="12.75">
      <c r="J1709" s="29"/>
    </row>
    <row r="1710" ht="12.75">
      <c r="J1710" s="29"/>
    </row>
    <row r="1711" ht="12.75">
      <c r="J1711" s="29"/>
    </row>
    <row r="1712" ht="12.75">
      <c r="J1712" s="29"/>
    </row>
    <row r="1713" ht="12.75">
      <c r="J1713" s="29"/>
    </row>
    <row r="1714" ht="12.75">
      <c r="J1714" s="29"/>
    </row>
    <row r="1715" ht="12.75">
      <c r="J1715" s="29"/>
    </row>
    <row r="1716" ht="12.75">
      <c r="J1716" s="29"/>
    </row>
    <row r="1717" ht="12.75">
      <c r="J1717" s="29"/>
    </row>
    <row r="1718" ht="12.75">
      <c r="J1718" s="29"/>
    </row>
    <row r="1719" ht="12.75">
      <c r="J1719" s="29"/>
    </row>
    <row r="1720" ht="12.75">
      <c r="J1720" s="29"/>
    </row>
    <row r="1721" ht="12.75">
      <c r="J1721" s="29"/>
    </row>
    <row r="1722" ht="12.75">
      <c r="J1722" s="29"/>
    </row>
    <row r="1723" ht="12.75">
      <c r="J1723" s="29"/>
    </row>
    <row r="1724" ht="12.75">
      <c r="J1724" s="29"/>
    </row>
    <row r="1725" ht="12.75">
      <c r="J1725" s="29"/>
    </row>
    <row r="1726" ht="12.75">
      <c r="J1726" s="29"/>
    </row>
    <row r="1727" ht="12.75">
      <c r="J1727" s="29"/>
    </row>
    <row r="1728" ht="12.75">
      <c r="J1728" s="29"/>
    </row>
    <row r="1729" ht="12.75">
      <c r="J1729" s="29"/>
    </row>
    <row r="1730" ht="12.75">
      <c r="J1730" s="29"/>
    </row>
    <row r="1731" ht="12.75">
      <c r="J1731" s="29"/>
    </row>
    <row r="1732" ht="12.75">
      <c r="J1732" s="29"/>
    </row>
    <row r="1733" ht="12.75">
      <c r="J1733" s="29"/>
    </row>
    <row r="1734" ht="12.75">
      <c r="J1734" s="29"/>
    </row>
    <row r="1735" ht="12.75">
      <c r="J1735" s="29"/>
    </row>
    <row r="1736" ht="12.75">
      <c r="J1736" s="29"/>
    </row>
    <row r="1737" ht="12.75">
      <c r="J1737" s="29"/>
    </row>
    <row r="1738" ht="12.75">
      <c r="J1738" s="29"/>
    </row>
    <row r="1739" ht="12.75">
      <c r="J1739" s="29"/>
    </row>
    <row r="1740" ht="12.75">
      <c r="J1740" s="29"/>
    </row>
    <row r="1741" ht="12.75">
      <c r="J1741" s="29"/>
    </row>
    <row r="1742" ht="12.75">
      <c r="J1742" s="29"/>
    </row>
    <row r="1743" ht="12.75">
      <c r="J1743" s="29"/>
    </row>
    <row r="1744" ht="12.75">
      <c r="J1744" s="29"/>
    </row>
    <row r="1745" ht="12.75">
      <c r="J1745" s="29"/>
    </row>
    <row r="1746" ht="12.75">
      <c r="J1746" s="29"/>
    </row>
    <row r="1747" ht="12.75">
      <c r="J1747" s="29"/>
    </row>
    <row r="1748" ht="12.75">
      <c r="J1748" s="29"/>
    </row>
    <row r="1749" ht="12.75">
      <c r="J1749" s="29"/>
    </row>
    <row r="1750" ht="12.75">
      <c r="J1750" s="29"/>
    </row>
    <row r="1751" ht="12.75">
      <c r="J1751" s="29"/>
    </row>
    <row r="1752" ht="12.75">
      <c r="J1752" s="29"/>
    </row>
    <row r="1753" ht="12.75">
      <c r="J1753" s="29"/>
    </row>
    <row r="1754" ht="12.75">
      <c r="J1754" s="29"/>
    </row>
    <row r="1755" ht="12.75">
      <c r="J1755" s="29"/>
    </row>
    <row r="1756" ht="12.75">
      <c r="J1756" s="29"/>
    </row>
    <row r="1757" ht="12.75">
      <c r="J1757" s="29"/>
    </row>
    <row r="1758" ht="12.75">
      <c r="J1758" s="29"/>
    </row>
    <row r="1759" ht="12.75">
      <c r="J1759" s="29"/>
    </row>
    <row r="1760" ht="12.75">
      <c r="J1760" s="29"/>
    </row>
    <row r="1761" ht="12.75">
      <c r="J1761" s="29"/>
    </row>
    <row r="1762" ht="12.75">
      <c r="J1762" s="29"/>
    </row>
    <row r="1763" ht="12.75">
      <c r="J1763" s="29"/>
    </row>
    <row r="1764" ht="12.75">
      <c r="J1764" s="29"/>
    </row>
    <row r="1765" ht="12.75">
      <c r="J1765" s="29"/>
    </row>
    <row r="1766" ht="12.75">
      <c r="J1766" s="29"/>
    </row>
    <row r="1767" ht="12.75">
      <c r="J1767" s="29"/>
    </row>
    <row r="1768" ht="12.75">
      <c r="J1768" s="29"/>
    </row>
    <row r="1769" ht="12.75">
      <c r="J1769" s="29"/>
    </row>
    <row r="1770" ht="12.75">
      <c r="J1770" s="29"/>
    </row>
    <row r="1771" ht="12.75">
      <c r="J1771" s="29"/>
    </row>
    <row r="1772" ht="12.75">
      <c r="J1772" s="29"/>
    </row>
    <row r="1773" ht="12.75">
      <c r="J1773" s="29"/>
    </row>
    <row r="1774" ht="12.75">
      <c r="J1774" s="29"/>
    </row>
    <row r="1775" ht="12.75">
      <c r="J1775" s="29"/>
    </row>
    <row r="1776" ht="12.75">
      <c r="J1776" s="29"/>
    </row>
    <row r="1777" ht="12.75">
      <c r="J1777" s="29"/>
    </row>
    <row r="1778" ht="12.75">
      <c r="J1778" s="29"/>
    </row>
    <row r="1779" ht="12.75">
      <c r="J1779" s="29"/>
    </row>
    <row r="1780" ht="12.75">
      <c r="J1780" s="29"/>
    </row>
    <row r="1781" ht="12.75">
      <c r="J1781" s="29"/>
    </row>
    <row r="1782" ht="12.75">
      <c r="J1782" s="29"/>
    </row>
    <row r="1783" ht="12.75">
      <c r="J1783" s="29"/>
    </row>
    <row r="1784" ht="12.75">
      <c r="J1784" s="29"/>
    </row>
    <row r="1785" ht="12.75">
      <c r="J1785" s="29"/>
    </row>
    <row r="1786" ht="12.75">
      <c r="J1786" s="29"/>
    </row>
    <row r="1787" ht="12.75">
      <c r="J1787" s="29"/>
    </row>
    <row r="1788" ht="12.75">
      <c r="J1788" s="29"/>
    </row>
    <row r="1789" ht="12.75">
      <c r="J1789" s="29"/>
    </row>
    <row r="1790" ht="12.75">
      <c r="J1790" s="29"/>
    </row>
    <row r="1791" ht="12.75">
      <c r="J1791" s="29"/>
    </row>
    <row r="1792" ht="12.75">
      <c r="J1792" s="29"/>
    </row>
    <row r="1793" ht="12.75">
      <c r="J1793" s="29"/>
    </row>
    <row r="1794" ht="12.75">
      <c r="J1794" s="29"/>
    </row>
    <row r="1795" ht="12.75">
      <c r="J1795" s="29"/>
    </row>
    <row r="1796" ht="12.75">
      <c r="J1796" s="29"/>
    </row>
    <row r="1797" ht="12.75">
      <c r="J1797" s="29"/>
    </row>
    <row r="1798" ht="12.75">
      <c r="J1798" s="29"/>
    </row>
    <row r="1799" ht="12.75">
      <c r="J1799" s="29"/>
    </row>
    <row r="1800" ht="12.75">
      <c r="J1800" s="29"/>
    </row>
    <row r="1801" ht="12.75">
      <c r="J1801" s="29"/>
    </row>
    <row r="1802" ht="12.75">
      <c r="J1802" s="29"/>
    </row>
    <row r="1803" ht="12.75">
      <c r="J1803" s="29"/>
    </row>
    <row r="1804" ht="12.75">
      <c r="J1804" s="29"/>
    </row>
    <row r="1805" ht="12.75">
      <c r="J1805" s="29"/>
    </row>
    <row r="1806" ht="12.75">
      <c r="J1806" s="29"/>
    </row>
    <row r="1807" ht="12.75">
      <c r="J1807" s="29"/>
    </row>
    <row r="1808" ht="12.75">
      <c r="J1808" s="29"/>
    </row>
    <row r="1809" ht="12.75">
      <c r="J1809" s="29"/>
    </row>
    <row r="1810" ht="12.75">
      <c r="J1810" s="29"/>
    </row>
    <row r="1811" ht="12.75">
      <c r="J1811" s="29"/>
    </row>
    <row r="1812" ht="12.75">
      <c r="J1812" s="29"/>
    </row>
    <row r="1813" ht="12.75">
      <c r="J1813" s="29"/>
    </row>
    <row r="1814" ht="12.75">
      <c r="J1814" s="29"/>
    </row>
    <row r="1815" ht="12.75">
      <c r="J1815" s="29"/>
    </row>
    <row r="1816" ht="12.75">
      <c r="J1816" s="29"/>
    </row>
    <row r="1817" ht="12.75">
      <c r="J1817" s="29"/>
    </row>
    <row r="1818" ht="12.75">
      <c r="J1818" s="29"/>
    </row>
    <row r="1819" ht="12.75">
      <c r="J1819" s="29"/>
    </row>
    <row r="1820" ht="12.75">
      <c r="J1820" s="29"/>
    </row>
    <row r="1821" ht="12.75">
      <c r="J1821" s="29"/>
    </row>
    <row r="1822" ht="12.75">
      <c r="J1822" s="29"/>
    </row>
    <row r="1823" ht="12.75">
      <c r="J1823" s="29"/>
    </row>
    <row r="1824" ht="12.75">
      <c r="J1824" s="29"/>
    </row>
    <row r="1825" ht="12.75">
      <c r="J1825" s="29"/>
    </row>
    <row r="1826" ht="12.75">
      <c r="J1826" s="29"/>
    </row>
    <row r="1827" ht="12.75">
      <c r="J1827" s="29"/>
    </row>
    <row r="1828" ht="12.75">
      <c r="J1828" s="29"/>
    </row>
    <row r="1829" ht="12.75">
      <c r="J1829" s="29"/>
    </row>
    <row r="1830" ht="12.75">
      <c r="J1830" s="29"/>
    </row>
    <row r="1831" ht="12.75">
      <c r="J1831" s="29"/>
    </row>
    <row r="1832" ht="12.75">
      <c r="J1832" s="29"/>
    </row>
    <row r="1833" ht="12.75">
      <c r="J1833" s="29"/>
    </row>
    <row r="1834" ht="12.75">
      <c r="J1834" s="29"/>
    </row>
    <row r="1835" ht="12.75">
      <c r="J1835" s="29"/>
    </row>
    <row r="1836" ht="12.75">
      <c r="J1836" s="29"/>
    </row>
    <row r="1837" ht="12.75">
      <c r="J1837" s="29"/>
    </row>
    <row r="1838" ht="12.75">
      <c r="J1838" s="29"/>
    </row>
    <row r="1839" ht="12.75">
      <c r="J1839" s="29"/>
    </row>
    <row r="1840" ht="12.75">
      <c r="J1840" s="29"/>
    </row>
    <row r="1841" ht="12.75">
      <c r="J1841" s="29"/>
    </row>
    <row r="1842" ht="12.75">
      <c r="J1842" s="29"/>
    </row>
    <row r="1843" ht="12.75">
      <c r="J1843" s="29"/>
    </row>
    <row r="1844" ht="12.75">
      <c r="J1844" s="29"/>
    </row>
    <row r="1845" ht="12.75">
      <c r="J1845" s="29"/>
    </row>
    <row r="1846" ht="12.75">
      <c r="J1846" s="29"/>
    </row>
    <row r="1847" ht="12.75">
      <c r="J1847" s="29"/>
    </row>
    <row r="1848" ht="12.75">
      <c r="J1848" s="29"/>
    </row>
    <row r="1849" ht="12.75">
      <c r="J1849" s="29"/>
    </row>
    <row r="1850" ht="12.75">
      <c r="J1850" s="29"/>
    </row>
    <row r="1851" ht="12.75">
      <c r="J1851" s="29"/>
    </row>
    <row r="1852" ht="12.75">
      <c r="J1852" s="29"/>
    </row>
    <row r="1853" ht="12.75">
      <c r="J1853" s="29"/>
    </row>
    <row r="1854" ht="12.75">
      <c r="J1854" s="29"/>
    </row>
    <row r="1855" ht="12.75">
      <c r="J1855" s="29"/>
    </row>
    <row r="1856" ht="12.75">
      <c r="J1856" s="29"/>
    </row>
    <row r="1857" ht="12.75">
      <c r="J1857" s="29"/>
    </row>
    <row r="1858" ht="12.75">
      <c r="J1858" s="29"/>
    </row>
    <row r="1859" ht="12.75">
      <c r="J1859" s="29"/>
    </row>
    <row r="1860" ht="12.75">
      <c r="J1860" s="29"/>
    </row>
    <row r="1861" ht="12.75">
      <c r="J1861" s="29"/>
    </row>
    <row r="1862" ht="12.75">
      <c r="J1862" s="29"/>
    </row>
    <row r="1863" ht="12.75">
      <c r="J1863" s="29"/>
    </row>
    <row r="1864" ht="12.75">
      <c r="J1864" s="29"/>
    </row>
    <row r="1865" ht="12.75">
      <c r="J1865" s="29"/>
    </row>
    <row r="1866" ht="12.75">
      <c r="J1866" s="29"/>
    </row>
    <row r="1867" ht="12.75">
      <c r="J1867" s="29"/>
    </row>
    <row r="1868" ht="12.75">
      <c r="J1868" s="29"/>
    </row>
    <row r="1869" ht="12.75">
      <c r="J1869" s="29"/>
    </row>
    <row r="1870" ht="12.75">
      <c r="J1870" s="29"/>
    </row>
    <row r="1871" ht="12.75">
      <c r="J1871" s="29"/>
    </row>
    <row r="1872" ht="12.75">
      <c r="J1872" s="29"/>
    </row>
    <row r="1873" ht="12.75">
      <c r="J1873" s="29"/>
    </row>
    <row r="1874" ht="12.75">
      <c r="J1874" s="29"/>
    </row>
    <row r="1875" ht="12.75">
      <c r="J1875" s="29"/>
    </row>
    <row r="1876" ht="12.75">
      <c r="J1876" s="29"/>
    </row>
    <row r="1877" ht="12.75">
      <c r="J1877" s="29"/>
    </row>
    <row r="1878" ht="12.75">
      <c r="J1878" s="29"/>
    </row>
    <row r="1879" ht="12.75">
      <c r="J1879" s="29"/>
    </row>
    <row r="1880" ht="12.75">
      <c r="J1880" s="29"/>
    </row>
    <row r="1881" ht="12.75">
      <c r="J1881" s="29"/>
    </row>
    <row r="1882" ht="12.75">
      <c r="J1882" s="29"/>
    </row>
    <row r="1883" ht="12.75">
      <c r="J1883" s="29"/>
    </row>
    <row r="1884" ht="12.75">
      <c r="J1884" s="29"/>
    </row>
    <row r="1885" ht="12.75">
      <c r="J1885" s="29"/>
    </row>
    <row r="1886" ht="12.75">
      <c r="J1886" s="29"/>
    </row>
    <row r="1887" ht="12.75">
      <c r="J1887" s="29"/>
    </row>
    <row r="1888" ht="12.75">
      <c r="J1888" s="29"/>
    </row>
    <row r="1889" ht="12.75">
      <c r="J1889" s="29"/>
    </row>
    <row r="1890" ht="12.75">
      <c r="J1890" s="29"/>
    </row>
    <row r="1891" ht="12.75">
      <c r="J1891" s="29"/>
    </row>
    <row r="1892" ht="12.75">
      <c r="J1892" s="29"/>
    </row>
    <row r="1893" ht="12.75">
      <c r="J1893" s="29"/>
    </row>
    <row r="1894" ht="12.75">
      <c r="J1894" s="29"/>
    </row>
    <row r="1895" ht="12.75">
      <c r="J1895" s="29"/>
    </row>
    <row r="1896" ht="12.75">
      <c r="J1896" s="29"/>
    </row>
    <row r="1897" ht="12.75">
      <c r="J1897" s="29"/>
    </row>
    <row r="1898" ht="12.75">
      <c r="J1898" s="29"/>
    </row>
    <row r="1899" ht="12.75">
      <c r="J1899" s="29"/>
    </row>
    <row r="1900" ht="12.75">
      <c r="J1900" s="29"/>
    </row>
    <row r="1901" ht="12.75">
      <c r="J1901" s="29"/>
    </row>
    <row r="1902" ht="12.75">
      <c r="J1902" s="29"/>
    </row>
    <row r="1903" ht="12.75">
      <c r="J1903" s="29"/>
    </row>
    <row r="1904" ht="12.75">
      <c r="J1904" s="29"/>
    </row>
    <row r="1905" ht="12.75">
      <c r="J1905" s="29"/>
    </row>
    <row r="1906" ht="12.75">
      <c r="J1906" s="29"/>
    </row>
    <row r="1907" ht="12.75">
      <c r="J1907" s="29"/>
    </row>
    <row r="1908" ht="12.75">
      <c r="J1908" s="29"/>
    </row>
    <row r="1909" ht="12.75">
      <c r="J1909" s="29"/>
    </row>
    <row r="1910" ht="12.75">
      <c r="J1910" s="29"/>
    </row>
    <row r="1911" ht="12.75">
      <c r="J1911" s="29"/>
    </row>
    <row r="1912" ht="12.75">
      <c r="J1912" s="29"/>
    </row>
    <row r="1913" ht="12.75">
      <c r="J1913" s="29"/>
    </row>
    <row r="1914" ht="12.75">
      <c r="J1914" s="29"/>
    </row>
    <row r="1915" ht="12.75">
      <c r="J1915" s="29"/>
    </row>
    <row r="1916" ht="12.75">
      <c r="J1916" s="29"/>
    </row>
    <row r="1917" ht="12.75">
      <c r="J1917" s="29"/>
    </row>
    <row r="1918" ht="12.75">
      <c r="J1918" s="29"/>
    </row>
    <row r="1919" ht="12.75">
      <c r="J1919" s="29"/>
    </row>
    <row r="1920" ht="12.75">
      <c r="J1920" s="29"/>
    </row>
    <row r="1921" ht="12.75">
      <c r="J1921" s="29"/>
    </row>
    <row r="1922" ht="12.75">
      <c r="J1922" s="29"/>
    </row>
    <row r="1923" ht="12.75">
      <c r="J1923" s="29"/>
    </row>
    <row r="1924" ht="12.75">
      <c r="J1924" s="29"/>
    </row>
    <row r="1925" ht="12.75">
      <c r="J1925" s="29"/>
    </row>
    <row r="1926" ht="12.75">
      <c r="J1926" s="29"/>
    </row>
    <row r="1927" ht="12.75">
      <c r="J1927" s="29"/>
    </row>
    <row r="1928" ht="12.75">
      <c r="J1928" s="29"/>
    </row>
    <row r="1929" ht="12.75">
      <c r="J1929" s="29"/>
    </row>
    <row r="1930" ht="12.75">
      <c r="J1930" s="29"/>
    </row>
    <row r="1931" ht="12.75">
      <c r="J1931" s="29"/>
    </row>
    <row r="1932" ht="12.75">
      <c r="J1932" s="29"/>
    </row>
    <row r="1933" ht="12.75">
      <c r="J1933" s="29"/>
    </row>
    <row r="1934" ht="12.75">
      <c r="J1934" s="29"/>
    </row>
    <row r="1935" ht="12.75">
      <c r="J1935" s="29"/>
    </row>
    <row r="1936" ht="12.75">
      <c r="J1936" s="29"/>
    </row>
    <row r="1937" ht="12.75">
      <c r="J1937" s="29"/>
    </row>
    <row r="1938" ht="12.75">
      <c r="J1938" s="29"/>
    </row>
    <row r="1939" ht="12.75">
      <c r="J1939" s="29"/>
    </row>
    <row r="1940" ht="12.75">
      <c r="J1940" s="29"/>
    </row>
    <row r="1941" ht="12.75">
      <c r="J1941" s="29"/>
    </row>
    <row r="1942" ht="12.75">
      <c r="J1942" s="29"/>
    </row>
    <row r="1943" ht="12.75">
      <c r="J1943" s="29"/>
    </row>
    <row r="1944" ht="12.75">
      <c r="J1944" s="29"/>
    </row>
    <row r="1945" ht="12.75">
      <c r="J1945" s="29"/>
    </row>
    <row r="1946" ht="12.75">
      <c r="J1946" s="29"/>
    </row>
    <row r="1947" ht="12.75">
      <c r="J1947" s="29"/>
    </row>
    <row r="1948" ht="12.75">
      <c r="J1948" s="29"/>
    </row>
    <row r="1949" ht="12.75">
      <c r="J1949" s="29"/>
    </row>
    <row r="1950" ht="12.75">
      <c r="J1950" s="29"/>
    </row>
    <row r="1951" ht="12.75">
      <c r="J1951" s="29"/>
    </row>
    <row r="1952" ht="12.75">
      <c r="J1952" s="29"/>
    </row>
    <row r="1953" ht="12.75">
      <c r="J1953" s="29"/>
    </row>
    <row r="1954" ht="12.75">
      <c r="J1954" s="29"/>
    </row>
    <row r="1955" ht="12.75">
      <c r="J1955" s="29"/>
    </row>
    <row r="1956" ht="12.75">
      <c r="J1956" s="29"/>
    </row>
    <row r="1957" ht="12.75">
      <c r="J1957" s="29"/>
    </row>
    <row r="1958" ht="12.75">
      <c r="J1958" s="29"/>
    </row>
    <row r="1959" ht="12.75">
      <c r="J1959" s="29"/>
    </row>
    <row r="1960" ht="12.75">
      <c r="J1960" s="29"/>
    </row>
    <row r="1961" ht="12.75">
      <c r="J1961" s="29"/>
    </row>
    <row r="1962" ht="12.75">
      <c r="J1962" s="29"/>
    </row>
    <row r="1963" ht="12.75">
      <c r="J1963" s="29"/>
    </row>
    <row r="1964" ht="12.75">
      <c r="J1964" s="29"/>
    </row>
    <row r="1965" ht="12.75">
      <c r="J1965" s="29"/>
    </row>
    <row r="1966" ht="12.75">
      <c r="J1966" s="29"/>
    </row>
    <row r="1967" ht="14.25" customHeight="1">
      <c r="J1967" s="29"/>
    </row>
    <row r="1968" ht="12.75">
      <c r="J1968" s="29"/>
    </row>
    <row r="1969" ht="12.75">
      <c r="J1969" s="29"/>
    </row>
    <row r="1970" ht="12.75">
      <c r="J1970" s="29"/>
    </row>
    <row r="1971" ht="12.75">
      <c r="J1971" s="29"/>
    </row>
    <row r="1972" ht="12.75">
      <c r="J1972" s="29"/>
    </row>
    <row r="1973" ht="12.75">
      <c r="J1973" s="29"/>
    </row>
    <row r="1974" ht="12.75">
      <c r="J1974" s="29"/>
    </row>
    <row r="1975" ht="12.75">
      <c r="J1975" s="29"/>
    </row>
    <row r="1976" ht="12.75">
      <c r="J1976" s="29"/>
    </row>
    <row r="1977" ht="12.75">
      <c r="J1977" s="29"/>
    </row>
    <row r="1978" ht="12.75">
      <c r="J1978" s="29"/>
    </row>
    <row r="1979" ht="12.75">
      <c r="J1979" s="29"/>
    </row>
    <row r="1980" ht="12.75">
      <c r="J1980" s="29"/>
    </row>
    <row r="1981" ht="12.75">
      <c r="J1981" s="29"/>
    </row>
    <row r="1982" ht="12.75">
      <c r="J1982" s="29"/>
    </row>
    <row r="1983" ht="12.75">
      <c r="J1983" s="29"/>
    </row>
    <row r="1984" ht="12.75">
      <c r="J1984" s="29"/>
    </row>
    <row r="1985" ht="12.75">
      <c r="J1985" s="29"/>
    </row>
    <row r="1986" ht="12.75">
      <c r="J1986" s="29"/>
    </row>
    <row r="1987" ht="12.75">
      <c r="J1987" s="29"/>
    </row>
    <row r="1988" ht="12.75">
      <c r="J1988" s="29"/>
    </row>
    <row r="1989" ht="12.75">
      <c r="J1989" s="29"/>
    </row>
    <row r="1990" ht="12.75">
      <c r="J1990" s="29"/>
    </row>
    <row r="1991" ht="12.75">
      <c r="J1991" s="29"/>
    </row>
    <row r="1992" ht="12.75">
      <c r="J1992" s="29"/>
    </row>
    <row r="1993" ht="12.75">
      <c r="J1993" s="29"/>
    </row>
    <row r="1994" ht="12.75">
      <c r="J1994" s="29"/>
    </row>
    <row r="1995" ht="12.75">
      <c r="J1995" s="29"/>
    </row>
    <row r="1996" ht="12.75">
      <c r="J1996" s="29"/>
    </row>
    <row r="1997" ht="12.75">
      <c r="J1997" s="29"/>
    </row>
    <row r="1998" ht="12.75">
      <c r="J1998" s="29"/>
    </row>
    <row r="1999" ht="12.75">
      <c r="J1999" s="29"/>
    </row>
    <row r="2000" ht="12.75">
      <c r="J2000" s="29"/>
    </row>
    <row r="2001" ht="12.75">
      <c r="J2001" s="29"/>
    </row>
    <row r="2002" ht="12.75">
      <c r="J2002" s="29"/>
    </row>
    <row r="2003" ht="12.75">
      <c r="J2003" s="29"/>
    </row>
    <row r="2004" ht="12.75">
      <c r="J2004" s="29"/>
    </row>
    <row r="2005" ht="12.75">
      <c r="J2005" s="29"/>
    </row>
    <row r="2006" ht="12.75">
      <c r="J2006" s="29"/>
    </row>
    <row r="2007" ht="12.75">
      <c r="J2007" s="29"/>
    </row>
    <row r="2008" ht="12.75">
      <c r="J2008" s="29"/>
    </row>
    <row r="2009" ht="12.75">
      <c r="J2009" s="29"/>
    </row>
    <row r="2010" ht="12.75">
      <c r="J2010" s="29"/>
    </row>
    <row r="2011" ht="12.75">
      <c r="J2011" s="29"/>
    </row>
    <row r="2012" ht="12.75">
      <c r="J2012" s="29"/>
    </row>
    <row r="2013" ht="12.75">
      <c r="J2013" s="29"/>
    </row>
    <row r="2014" ht="12.75">
      <c r="J2014" s="29"/>
    </row>
    <row r="2015" ht="12.75">
      <c r="J2015" s="29"/>
    </row>
    <row r="2016" ht="12.75">
      <c r="J2016" s="29"/>
    </row>
    <row r="2017" ht="12.75">
      <c r="J2017" s="29"/>
    </row>
    <row r="2018" ht="12.75">
      <c r="J2018" s="29"/>
    </row>
    <row r="2019" ht="12.75">
      <c r="J2019" s="29"/>
    </row>
    <row r="2020" ht="12.75">
      <c r="J2020" s="29"/>
    </row>
    <row r="2021" ht="12.75">
      <c r="J2021" s="29"/>
    </row>
    <row r="2022" ht="12.75">
      <c r="J2022" s="29"/>
    </row>
    <row r="2023" ht="12.75">
      <c r="J2023" s="29"/>
    </row>
    <row r="2024" ht="12.75">
      <c r="J2024" s="29"/>
    </row>
    <row r="2025" ht="12.75">
      <c r="J2025" s="29"/>
    </row>
    <row r="2026" ht="12.75">
      <c r="J2026" s="29"/>
    </row>
    <row r="2027" ht="12.75">
      <c r="J2027" s="29"/>
    </row>
    <row r="2029" ht="12.75">
      <c r="J2029" s="29"/>
    </row>
    <row r="2030" ht="12.75">
      <c r="J2030" s="29"/>
    </row>
    <row r="2031" ht="12.75">
      <c r="J2031" s="29"/>
    </row>
    <row r="2032" ht="12.75">
      <c r="J2032" s="29"/>
    </row>
    <row r="2033" ht="12.75">
      <c r="J2033" s="29"/>
    </row>
    <row r="2034" ht="12.75">
      <c r="J2034" s="29"/>
    </row>
    <row r="2035" ht="12.75">
      <c r="J2035" s="29"/>
    </row>
    <row r="2036" ht="12.75">
      <c r="J2036" s="29"/>
    </row>
    <row r="2037" ht="12.75">
      <c r="J2037" s="29"/>
    </row>
    <row r="2038" ht="12.75">
      <c r="J2038" s="29"/>
    </row>
    <row r="2039" ht="12.75">
      <c r="J2039" s="29"/>
    </row>
    <row r="2040" ht="12.75">
      <c r="J2040" s="29"/>
    </row>
    <row r="2041" ht="12.75">
      <c r="J2041" s="29"/>
    </row>
    <row r="2042" ht="12.75">
      <c r="J2042" s="29"/>
    </row>
    <row r="2043" ht="12.75">
      <c r="J2043" s="29"/>
    </row>
    <row r="2044" ht="12.75">
      <c r="J2044" s="29"/>
    </row>
    <row r="2045" ht="12.75">
      <c r="J2045" s="29"/>
    </row>
    <row r="2046" ht="12.75">
      <c r="J2046" s="29"/>
    </row>
    <row r="2047" ht="12.75">
      <c r="J2047" s="29"/>
    </row>
    <row r="2048" ht="12.75">
      <c r="J2048" s="29"/>
    </row>
    <row r="2049" ht="12.75">
      <c r="J2049" s="29"/>
    </row>
    <row r="2050" ht="12.75">
      <c r="J2050" s="29"/>
    </row>
    <row r="2051" ht="12.75">
      <c r="J2051" s="29"/>
    </row>
    <row r="2052" ht="12.75">
      <c r="J2052" s="29"/>
    </row>
    <row r="2053" ht="12.75">
      <c r="J2053" s="29"/>
    </row>
    <row r="2054" ht="12.75">
      <c r="J2054" s="29"/>
    </row>
    <row r="2055" ht="12.75">
      <c r="J2055" s="29"/>
    </row>
    <row r="2056" ht="12.75">
      <c r="J2056" s="29"/>
    </row>
    <row r="2057" ht="12.75">
      <c r="J2057" s="29"/>
    </row>
    <row r="2058" ht="12.75">
      <c r="J2058" s="29"/>
    </row>
    <row r="2059" ht="12.75">
      <c r="J2059" s="29"/>
    </row>
    <row r="2060" ht="12.75">
      <c r="J2060" s="29"/>
    </row>
    <row r="2061" ht="12.75">
      <c r="J2061" s="29"/>
    </row>
    <row r="2062" ht="12.75">
      <c r="J2062" s="29"/>
    </row>
    <row r="2063" ht="12.75">
      <c r="J2063" s="29"/>
    </row>
    <row r="2064" ht="12.75">
      <c r="J2064" s="29"/>
    </row>
    <row r="2065" ht="12.75">
      <c r="J2065" s="29"/>
    </row>
    <row r="2066" ht="12.75">
      <c r="J2066" s="29"/>
    </row>
    <row r="2067" ht="12.75">
      <c r="J2067" s="29"/>
    </row>
    <row r="2068" ht="12.75">
      <c r="J2068" s="29"/>
    </row>
    <row r="2069" ht="12.75">
      <c r="J2069" s="29"/>
    </row>
    <row r="2070" ht="12.75">
      <c r="J2070" s="29"/>
    </row>
    <row r="2071" ht="12.75">
      <c r="J2071" s="29"/>
    </row>
    <row r="2072" ht="12.75">
      <c r="J2072" s="29"/>
    </row>
    <row r="2073" ht="12.75">
      <c r="J2073" s="29"/>
    </row>
    <row r="2074" ht="12.75">
      <c r="J2074" s="29"/>
    </row>
    <row r="2075" ht="12.75">
      <c r="J2075" s="29"/>
    </row>
    <row r="2076" ht="12.75">
      <c r="J2076" s="29"/>
    </row>
    <row r="2077" ht="12.75">
      <c r="J2077" s="29"/>
    </row>
    <row r="2078" ht="12.75">
      <c r="J2078" s="29"/>
    </row>
    <row r="2079" ht="12.75">
      <c r="J2079" s="29"/>
    </row>
    <row r="2080" ht="12.75">
      <c r="J2080" s="29"/>
    </row>
    <row r="2081" ht="12.75">
      <c r="J2081" s="29"/>
    </row>
    <row r="2082" ht="12.75">
      <c r="J2082" s="29"/>
    </row>
    <row r="2083" ht="12.75">
      <c r="J2083" s="29"/>
    </row>
    <row r="2084" ht="12.75">
      <c r="J2084" s="29"/>
    </row>
    <row r="2085" ht="12.75">
      <c r="J2085" s="29"/>
    </row>
    <row r="2086" ht="12.75">
      <c r="J2086" s="29"/>
    </row>
    <row r="2087" ht="12.75">
      <c r="J2087" s="29"/>
    </row>
    <row r="2088" ht="12.75">
      <c r="J2088" s="29"/>
    </row>
    <row r="2089" ht="12.75">
      <c r="J2089" s="29"/>
    </row>
    <row r="2090" ht="12.75">
      <c r="J2090" s="29"/>
    </row>
    <row r="2091" ht="12.75">
      <c r="J2091" s="29"/>
    </row>
    <row r="2092" ht="12.75">
      <c r="J2092" s="29"/>
    </row>
    <row r="2093" ht="12.75">
      <c r="J2093" s="29"/>
    </row>
    <row r="2094" ht="12.75">
      <c r="J2094" s="29"/>
    </row>
    <row r="2095" ht="12.75">
      <c r="J2095" s="29"/>
    </row>
    <row r="2096" ht="12.75">
      <c r="J2096" s="29"/>
    </row>
    <row r="2097" ht="12.75">
      <c r="J2097" s="29"/>
    </row>
    <row r="2098" ht="12.75">
      <c r="J2098" s="29"/>
    </row>
    <row r="2099" ht="12.75">
      <c r="J2099" s="29"/>
    </row>
    <row r="2100" ht="12.75">
      <c r="J2100" s="29"/>
    </row>
    <row r="2101" ht="12.75">
      <c r="J2101" s="29"/>
    </row>
    <row r="2102" ht="12.75">
      <c r="J2102" s="29"/>
    </row>
    <row r="2103" ht="12.75">
      <c r="J2103" s="29"/>
    </row>
    <row r="2104" ht="12.75">
      <c r="J2104" s="29"/>
    </row>
    <row r="2105" ht="12.75">
      <c r="J2105" s="29"/>
    </row>
    <row r="2106" ht="12.75">
      <c r="J2106" s="29"/>
    </row>
    <row r="2107" ht="12.75">
      <c r="J2107" s="29"/>
    </row>
    <row r="2108" ht="12.75">
      <c r="J2108" s="29"/>
    </row>
    <row r="2109" ht="12.75">
      <c r="J2109" s="29"/>
    </row>
    <row r="2110" ht="12.75">
      <c r="J2110" s="29"/>
    </row>
    <row r="2111" ht="12.75">
      <c r="J2111" s="29"/>
    </row>
    <row r="2112" ht="12.75">
      <c r="J2112" s="29"/>
    </row>
    <row r="2113" ht="12.75">
      <c r="J2113" s="29"/>
    </row>
    <row r="2114" ht="12.75">
      <c r="J2114" s="29"/>
    </row>
    <row r="2115" ht="12.75">
      <c r="J2115" s="29"/>
    </row>
    <row r="2116" ht="12.75">
      <c r="J2116" s="29"/>
    </row>
    <row r="2117" ht="12.75">
      <c r="J2117" s="29"/>
    </row>
    <row r="2118" ht="12.75">
      <c r="J2118" s="29"/>
    </row>
    <row r="2119" ht="12.75">
      <c r="J2119" s="29"/>
    </row>
    <row r="2120" ht="12.75">
      <c r="J2120" s="29"/>
    </row>
    <row r="2121" ht="12.75">
      <c r="J2121" s="29"/>
    </row>
    <row r="2122" ht="12.75">
      <c r="J2122" s="29"/>
    </row>
    <row r="2123" ht="12.75">
      <c r="J2123" s="29"/>
    </row>
    <row r="2124" ht="12.75">
      <c r="J2124" s="29"/>
    </row>
    <row r="2125" ht="12.75">
      <c r="J2125" s="29"/>
    </row>
    <row r="2126" ht="12.75">
      <c r="J2126" s="29"/>
    </row>
    <row r="2127" ht="12.75">
      <c r="J2127" s="29"/>
    </row>
    <row r="2128" ht="12.75">
      <c r="J2128" s="29"/>
    </row>
    <row r="2129" ht="12.75">
      <c r="J2129" s="29"/>
    </row>
    <row r="2130" ht="12.75">
      <c r="J2130" s="29"/>
    </row>
    <row r="2131" ht="12.75">
      <c r="J2131" s="29"/>
    </row>
    <row r="2132" ht="12.75">
      <c r="J2132" s="29"/>
    </row>
    <row r="2133" ht="12.75">
      <c r="J2133" s="29"/>
    </row>
    <row r="2134" ht="12.75">
      <c r="J2134" s="29"/>
    </row>
    <row r="2135" ht="12.75">
      <c r="J2135" s="29"/>
    </row>
    <row r="2136" ht="12.75">
      <c r="J2136" s="29"/>
    </row>
    <row r="2137" ht="12.75">
      <c r="J2137" s="29"/>
    </row>
    <row r="2138" ht="12.75">
      <c r="J2138" s="29"/>
    </row>
    <row r="2139" ht="12.75">
      <c r="J2139" s="29"/>
    </row>
    <row r="2140" ht="12.75">
      <c r="J2140" s="29"/>
    </row>
    <row r="2141" ht="12.75">
      <c r="J2141" s="29"/>
    </row>
    <row r="2142" ht="12.75">
      <c r="J2142" s="29"/>
    </row>
    <row r="2143" ht="12.75">
      <c r="J2143" s="29"/>
    </row>
    <row r="2144" ht="12.75">
      <c r="J2144" s="29"/>
    </row>
    <row r="2145" ht="12.75">
      <c r="J2145" s="29"/>
    </row>
    <row r="2146" ht="12.75">
      <c r="J2146" s="29"/>
    </row>
    <row r="2147" ht="12.75">
      <c r="J2147" s="29"/>
    </row>
    <row r="2148" ht="12.75">
      <c r="J2148" s="29"/>
    </row>
    <row r="2149" ht="12.75">
      <c r="J2149" s="29"/>
    </row>
    <row r="2150" ht="12.75">
      <c r="J2150" s="29"/>
    </row>
    <row r="2151" ht="12.75">
      <c r="J2151" s="29"/>
    </row>
    <row r="2152" ht="12.75">
      <c r="J2152" s="29"/>
    </row>
    <row r="2153" ht="12.75">
      <c r="J2153" s="29"/>
    </row>
    <row r="2154" ht="12.75">
      <c r="J2154" s="29"/>
    </row>
    <row r="2155" ht="12.75">
      <c r="J2155" s="29"/>
    </row>
    <row r="2156" ht="12.75">
      <c r="J2156" s="29"/>
    </row>
    <row r="2157" ht="12.75">
      <c r="J2157" s="29"/>
    </row>
    <row r="2158" ht="12.75">
      <c r="J2158" s="29"/>
    </row>
    <row r="2159" ht="12.75">
      <c r="J2159" s="29"/>
    </row>
    <row r="2160" ht="12.75">
      <c r="J2160" s="29"/>
    </row>
    <row r="2161" ht="12.75">
      <c r="J2161" s="29"/>
    </row>
    <row r="2162" ht="12.75">
      <c r="J2162" s="29"/>
    </row>
    <row r="2163" ht="12.75">
      <c r="J2163" s="29"/>
    </row>
    <row r="2164" ht="12.75">
      <c r="J2164" s="29"/>
    </row>
    <row r="2165" ht="12.75">
      <c r="J2165" s="29"/>
    </row>
    <row r="2166" ht="12.75">
      <c r="J2166" s="29"/>
    </row>
    <row r="2167" ht="12.75">
      <c r="J2167" s="29"/>
    </row>
    <row r="2168" ht="12.75">
      <c r="J2168" s="29"/>
    </row>
    <row r="2169" ht="12.75">
      <c r="J2169" s="29"/>
    </row>
    <row r="2170" ht="12.75">
      <c r="J2170" s="29"/>
    </row>
    <row r="2171" ht="12.75">
      <c r="J2171" s="29"/>
    </row>
    <row r="2172" ht="12.75">
      <c r="J2172" s="29"/>
    </row>
    <row r="2173" ht="12.75">
      <c r="J2173" s="29"/>
    </row>
    <row r="2174" ht="12.75">
      <c r="J2174" s="29"/>
    </row>
    <row r="2175" ht="12.75">
      <c r="J2175" s="29"/>
    </row>
    <row r="2176" ht="12.75">
      <c r="J2176" s="29"/>
    </row>
    <row r="2177" ht="12.75">
      <c r="J2177" s="29"/>
    </row>
    <row r="2178" ht="12.75">
      <c r="J2178" s="29"/>
    </row>
    <row r="2179" ht="12.75">
      <c r="J2179" s="29"/>
    </row>
    <row r="2180" ht="12.75">
      <c r="J2180" s="29"/>
    </row>
    <row r="2181" ht="12.75">
      <c r="J2181" s="29"/>
    </row>
    <row r="2182" ht="12.75">
      <c r="J2182" s="29"/>
    </row>
  </sheetData>
  <sheetProtection/>
  <mergeCells count="1">
    <mergeCell ref="L7:M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Pichard</dc:creator>
  <cp:keywords/>
  <dc:description/>
  <cp:lastModifiedBy>Jean Claude Pichard</cp:lastModifiedBy>
  <dcterms:created xsi:type="dcterms:W3CDTF">2008-06-19T13:04:23Z</dcterms:created>
  <dcterms:modified xsi:type="dcterms:W3CDTF">2013-07-18T19:51:37Z</dcterms:modified>
  <cp:category/>
  <cp:version/>
  <cp:contentType/>
  <cp:contentStatus/>
</cp:coreProperties>
</file>