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2" windowHeight="8700" tabRatio="699" activeTab="1"/>
  </bookViews>
  <sheets>
    <sheet name="INFOS" sheetId="1" r:id="rId1"/>
    <sheet name="actes" sheetId="2" r:id="rId2"/>
    <sheet name="actes ventilés" sheetId="3" r:id="rId3"/>
  </sheets>
  <definedNames/>
  <calcPr fullCalcOnLoad="1"/>
</workbook>
</file>

<file path=xl/sharedStrings.xml><?xml version="1.0" encoding="utf-8"?>
<sst xmlns="http://schemas.openxmlformats.org/spreadsheetml/2006/main" count="244" uniqueCount="135">
  <si>
    <t>nombre d'actes</t>
  </si>
  <si>
    <t>Ville</t>
  </si>
  <si>
    <t>Cote AD</t>
  </si>
  <si>
    <t>N° page</t>
  </si>
  <si>
    <t>Jour</t>
  </si>
  <si>
    <t>Mois</t>
  </si>
  <si>
    <t>Année</t>
  </si>
  <si>
    <t>Nature de l'acte</t>
  </si>
  <si>
    <t>Nom</t>
  </si>
  <si>
    <t>Prenom</t>
  </si>
  <si>
    <t>Père</t>
  </si>
  <si>
    <t>Mère</t>
  </si>
  <si>
    <t>CONJOINT</t>
  </si>
  <si>
    <t>Informations complémentaires</t>
  </si>
  <si>
    <t>nombre de baptèmes</t>
  </si>
  <si>
    <t>nombre de mariages</t>
  </si>
  <si>
    <t>nombre de décès</t>
  </si>
  <si>
    <t xml:space="preserve">Nom conjoint </t>
  </si>
  <si>
    <t>Prénom conjoint</t>
  </si>
  <si>
    <t>Date min
 (inclus)</t>
  </si>
  <si>
    <t>Date max
(inclus)</t>
  </si>
  <si>
    <t>Nb
Années</t>
  </si>
  <si>
    <t>Nb naissance</t>
  </si>
  <si>
    <t>Nb mariages</t>
  </si>
  <si>
    <t>Nb Decès</t>
  </si>
  <si>
    <t>Nb Autres</t>
  </si>
  <si>
    <t>Total</t>
  </si>
  <si>
    <t>Densité
(actes/an)</t>
  </si>
  <si>
    <t>Dépouillé par :</t>
  </si>
  <si>
    <t>Années</t>
  </si>
  <si>
    <t>Date</t>
  </si>
  <si>
    <t>décès en marge</t>
  </si>
  <si>
    <t>sous total</t>
  </si>
  <si>
    <t>Jean Claude Pichard</t>
  </si>
  <si>
    <t>Observations sur les noms de famille</t>
  </si>
  <si>
    <t>Tableau annuel récapitulatifs :</t>
  </si>
  <si>
    <t>Je cherche à respecter l'orthographe du nom que je lis</t>
  </si>
  <si>
    <t>Cures</t>
  </si>
  <si>
    <t>BMS 1660-1768</t>
  </si>
  <si>
    <t>b</t>
  </si>
  <si>
    <t>Patry</t>
  </si>
  <si>
    <t>Pierre</t>
  </si>
  <si>
    <t>René</t>
  </si>
  <si>
    <t>Maucler</t>
  </si>
  <si>
    <t>Jeanne</t>
  </si>
  <si>
    <t>Parrain</t>
  </si>
  <si>
    <t>Marraine</t>
  </si>
  <si>
    <t>Pierre Launay</t>
  </si>
  <si>
    <t>Anne Vaindrin</t>
  </si>
  <si>
    <t>Pottier</t>
  </si>
  <si>
    <t>François</t>
  </si>
  <si>
    <t>Renée</t>
  </si>
  <si>
    <t>Thomas Leroy</t>
  </si>
  <si>
    <t>Louise Hamer</t>
  </si>
  <si>
    <t>Yvon</t>
  </si>
  <si>
    <t>Jean Paumier</t>
  </si>
  <si>
    <t>Guymont</t>
  </si>
  <si>
    <t>Julian</t>
  </si>
  <si>
    <t>Ploc</t>
  </si>
  <si>
    <t>Michelle</t>
  </si>
  <si>
    <t>Pierre Paumier</t>
  </si>
  <si>
    <t>Renée Lecour</t>
  </si>
  <si>
    <t>Grand père: Pierre Guimont</t>
  </si>
  <si>
    <t>Menon</t>
  </si>
  <si>
    <t>Louis</t>
  </si>
  <si>
    <t>Charles</t>
  </si>
  <si>
    <t>Richard</t>
  </si>
  <si>
    <t>Françoise</t>
  </si>
  <si>
    <t>Louis Georget</t>
  </si>
  <si>
    <t>Renée de Bouillé</t>
  </si>
  <si>
    <t>Louis Georget de Conlie</t>
  </si>
  <si>
    <t>Pierre Launay de Domfront en champaigne</t>
  </si>
  <si>
    <t>Marquet</t>
  </si>
  <si>
    <t>Henry</t>
  </si>
  <si>
    <t>Etienne</t>
  </si>
  <si>
    <t>Huet</t>
  </si>
  <si>
    <t>Guillemine</t>
  </si>
  <si>
    <t>Henry de Bouillé</t>
  </si>
  <si>
    <t>Julianne Bricot</t>
  </si>
  <si>
    <t>Les parrains et marraines sont tous de Cures sauf mention particulière</t>
  </si>
  <si>
    <t>Gandon</t>
  </si>
  <si>
    <t>Robert</t>
  </si>
  <si>
    <t>Lemiesle</t>
  </si>
  <si>
    <t>Marie</t>
  </si>
  <si>
    <t>Pierre Lemiesle</t>
  </si>
  <si>
    <t>Anne Lemiesle</t>
  </si>
  <si>
    <t>Anne Lemiesle de Conlye</t>
  </si>
  <si>
    <t>Tourbeau</t>
  </si>
  <si>
    <t>Léonarde</t>
  </si>
  <si>
    <t>Le Lucas</t>
  </si>
  <si>
    <t>Gervais Charles</t>
  </si>
  <si>
    <t>Michelle Roinay</t>
  </si>
  <si>
    <t>Noël</t>
  </si>
  <si>
    <t>Lonnet</t>
  </si>
  <si>
    <t>Simonne</t>
  </si>
  <si>
    <t>Jean Rouget</t>
  </si>
  <si>
    <t>Françoise de Bouillé</t>
  </si>
  <si>
    <t>Jean Rouget étant prètre</t>
  </si>
  <si>
    <t>Mautouchet</t>
  </si>
  <si>
    <t>Bruneau</t>
  </si>
  <si>
    <t>Pierre Ribault</t>
  </si>
  <si>
    <t>né le 18 du mois, Pierre Ribault de Foubourg Saint Germain au Mans</t>
  </si>
  <si>
    <t>Hamer</t>
  </si>
  <si>
    <t>Jean</t>
  </si>
  <si>
    <t>Tricot</t>
  </si>
  <si>
    <t>Jean Hamer</t>
  </si>
  <si>
    <t>Louise Hamer femme de Jean Champion</t>
  </si>
  <si>
    <t>Champion</t>
  </si>
  <si>
    <t>Mathieu</t>
  </si>
  <si>
    <t>Bellanger</t>
  </si>
  <si>
    <t>Jacquine</t>
  </si>
  <si>
    <t>Jean Rouger</t>
  </si>
  <si>
    <t>née le 27 aout 1659</t>
  </si>
  <si>
    <t>Hamet</t>
  </si>
  <si>
    <t>Guillaume</t>
  </si>
  <si>
    <t>Lucas</t>
  </si>
  <si>
    <t>Perrine</t>
  </si>
  <si>
    <t>Michel Hamet</t>
  </si>
  <si>
    <t>Michelle Duval</t>
  </si>
  <si>
    <t>Guimont</t>
  </si>
  <si>
    <t>Bardin</t>
  </si>
  <si>
    <t>Jean Richebert</t>
  </si>
  <si>
    <t>Marraine épouse dMr de la Gellerie</t>
  </si>
  <si>
    <t>Delommeau</t>
  </si>
  <si>
    <t>Julianne</t>
  </si>
  <si>
    <t>Jean Delommeau</t>
  </si>
  <si>
    <t>d</t>
  </si>
  <si>
    <t>Dalivoust</t>
  </si>
  <si>
    <t>Laurent</t>
  </si>
  <si>
    <t>Lerouge</t>
  </si>
  <si>
    <t>Saunier</t>
  </si>
  <si>
    <t>Langlois</t>
  </si>
  <si>
    <t>Martine</t>
  </si>
  <si>
    <t>Nicolas Saunier</t>
  </si>
  <si>
    <t>Nicolas Saunier du Mans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</si>
</sst>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10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1">
    <xf numFmtId="0" fontId="0" fillId="0" borderId="0" xfId="0" applyAlignment="1">
      <alignment/>
    </xf>
    <xf numFmtId="1" fontId="2" fillId="0" borderId="0" xfId="0" applyNumberFormat="1" applyFont="1" applyAlignment="1">
      <alignment horizontal="center" vertical="distributed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distributed"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distributed"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34" borderId="11" xfId="0" applyFont="1" applyFill="1" applyBorder="1" applyAlignment="1">
      <alignment horizontal="right"/>
    </xf>
    <xf numFmtId="1" fontId="1" fillId="34" borderId="0" xfId="0" applyNumberFormat="1" applyFont="1" applyFill="1" applyAlignment="1">
      <alignment horizontal="center" vertical="distributed"/>
    </xf>
    <xf numFmtId="1" fontId="13" fillId="34" borderId="1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NumberFormat="1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6" xfId="0" applyNumberForma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34.57421875" style="0" bestFit="1" customWidth="1"/>
    <col min="2" max="2" width="11.421875" style="55" customWidth="1"/>
    <col min="5" max="5" width="17.8515625" style="0" customWidth="1"/>
    <col min="6" max="6" width="11.28125" style="56" bestFit="1" customWidth="1"/>
    <col min="7" max="7" width="10.8515625" style="56" bestFit="1" customWidth="1"/>
    <col min="8" max="8" width="9.00390625" style="56" bestFit="1" customWidth="1"/>
    <col min="9" max="9" width="7.421875" style="48" bestFit="1" customWidth="1"/>
    <col min="10" max="10" width="6.140625" style="49" bestFit="1" customWidth="1"/>
    <col min="11" max="11" width="8.421875" style="0" bestFit="1" customWidth="1"/>
  </cols>
  <sheetData>
    <row r="1" spans="1:10" s="43" customFormat="1" ht="26.25">
      <c r="A1" s="37"/>
      <c r="B1" s="38" t="s">
        <v>19</v>
      </c>
      <c r="C1" s="37" t="s">
        <v>20</v>
      </c>
      <c r="D1" s="37" t="s">
        <v>21</v>
      </c>
      <c r="E1" s="39" t="s">
        <v>22</v>
      </c>
      <c r="F1" s="40" t="s">
        <v>23</v>
      </c>
      <c r="G1" s="40" t="s">
        <v>24</v>
      </c>
      <c r="H1" s="40" t="s">
        <v>25</v>
      </c>
      <c r="I1" s="41"/>
      <c r="J1" s="42"/>
    </row>
    <row r="2" spans="1:8" ht="12.75">
      <c r="A2" s="44" t="s">
        <v>26</v>
      </c>
      <c r="B2" s="45"/>
      <c r="C2" s="44"/>
      <c r="D2" s="46"/>
      <c r="E2" s="46"/>
      <c r="F2" s="47"/>
      <c r="G2" s="47"/>
      <c r="H2" s="47"/>
    </row>
    <row r="3" spans="1:8" ht="30.75" customHeight="1">
      <c r="A3" s="50" t="s">
        <v>27</v>
      </c>
      <c r="B3" s="51"/>
      <c r="C3" s="52"/>
      <c r="D3" s="52"/>
      <c r="E3" s="53"/>
      <c r="F3" s="53"/>
      <c r="G3" s="53"/>
      <c r="H3" s="54"/>
    </row>
    <row r="4" ht="13.5" thickBot="1"/>
    <row r="5" spans="1:11" ht="20.25">
      <c r="A5" s="57" t="s">
        <v>28</v>
      </c>
      <c r="B5" s="81"/>
      <c r="C5" s="81"/>
      <c r="D5" s="58" t="s">
        <v>29</v>
      </c>
      <c r="E5" s="59" t="s">
        <v>30</v>
      </c>
      <c r="F5" s="60" t="s">
        <v>22</v>
      </c>
      <c r="G5" s="60" t="s">
        <v>23</v>
      </c>
      <c r="H5" s="60" t="s">
        <v>24</v>
      </c>
      <c r="I5" s="61" t="s">
        <v>31</v>
      </c>
      <c r="J5" s="61" t="s">
        <v>0</v>
      </c>
      <c r="K5" s="62" t="s">
        <v>32</v>
      </c>
    </row>
    <row r="6" spans="1:11" ht="12.75">
      <c r="A6" s="63" t="s">
        <v>33</v>
      </c>
      <c r="B6" s="82"/>
      <c r="C6" s="82"/>
      <c r="D6" s="64"/>
      <c r="E6" s="65"/>
      <c r="F6" s="70">
        <f>'actes ventilés'!$H$1</f>
        <v>0</v>
      </c>
      <c r="G6" s="70">
        <f>'actes ventilés'!$H$2</f>
        <v>0</v>
      </c>
      <c r="H6" s="70">
        <f>'actes ventilés'!$H$3</f>
        <v>0</v>
      </c>
      <c r="I6" s="67"/>
      <c r="J6" s="68">
        <f>SUM(F6:I6)</f>
        <v>0</v>
      </c>
      <c r="K6" s="68"/>
    </row>
    <row r="7" spans="1:11" ht="12.75">
      <c r="A7" s="63"/>
      <c r="B7" s="82"/>
      <c r="C7" s="82"/>
      <c r="D7" s="64"/>
      <c r="E7" s="65"/>
      <c r="F7" s="70" t="e">
        <f>#REF!</f>
        <v>#REF!</v>
      </c>
      <c r="G7" s="70" t="e">
        <f>#REF!</f>
        <v>#REF!</v>
      </c>
      <c r="H7" s="70" t="e">
        <f>#REF!</f>
        <v>#REF!</v>
      </c>
      <c r="I7" s="69"/>
      <c r="J7" s="68" t="e">
        <f>SUM(F7:I7)</f>
        <v>#REF!</v>
      </c>
      <c r="K7" s="68" t="e">
        <f>J6+J7</f>
        <v>#REF!</v>
      </c>
    </row>
    <row r="8" spans="1:11" ht="12.75">
      <c r="A8" s="63"/>
      <c r="B8" s="82"/>
      <c r="C8" s="82"/>
      <c r="D8" s="64"/>
      <c r="E8" s="65"/>
      <c r="F8" s="70" t="e">
        <f>#REF!</f>
        <v>#REF!</v>
      </c>
      <c r="G8" s="70" t="e">
        <f>#REF!</f>
        <v>#REF!</v>
      </c>
      <c r="H8" s="70" t="e">
        <f>#REF!</f>
        <v>#REF!</v>
      </c>
      <c r="I8" s="69"/>
      <c r="J8" s="68" t="e">
        <f aca="true" t="shared" si="0" ref="J8:J24">SUM(F8:I8)</f>
        <v>#REF!</v>
      </c>
      <c r="K8" s="68" t="e">
        <f>K7+J8</f>
        <v>#REF!</v>
      </c>
    </row>
    <row r="9" spans="1:11" ht="12.75">
      <c r="A9" s="63"/>
      <c r="B9" s="82"/>
      <c r="C9" s="82"/>
      <c r="D9" s="64"/>
      <c r="E9" s="65"/>
      <c r="F9" s="70" t="e">
        <f>#REF!</f>
        <v>#REF!</v>
      </c>
      <c r="G9" s="70" t="e">
        <f>#REF!</f>
        <v>#REF!</v>
      </c>
      <c r="H9" s="70" t="e">
        <f>#REF!</f>
        <v>#REF!</v>
      </c>
      <c r="I9" s="71"/>
      <c r="J9" s="68" t="e">
        <f t="shared" si="0"/>
        <v>#REF!</v>
      </c>
      <c r="K9" s="68" t="e">
        <f aca="true" t="shared" si="1" ref="K9:K24">K8+J9</f>
        <v>#REF!</v>
      </c>
    </row>
    <row r="10" spans="1:11" ht="12.75">
      <c r="A10" s="63"/>
      <c r="B10" s="82"/>
      <c r="C10" s="82"/>
      <c r="D10" s="64"/>
      <c r="E10" s="65"/>
      <c r="F10" s="70" t="e">
        <f>#REF!</f>
        <v>#REF!</v>
      </c>
      <c r="G10" s="70" t="e">
        <f>#REF!</f>
        <v>#REF!</v>
      </c>
      <c r="H10" s="70" t="e">
        <f>#REF!</f>
        <v>#REF!</v>
      </c>
      <c r="I10" s="69"/>
      <c r="J10" s="68" t="e">
        <f t="shared" si="0"/>
        <v>#REF!</v>
      </c>
      <c r="K10" s="68" t="e">
        <f t="shared" si="1"/>
        <v>#REF!</v>
      </c>
    </row>
    <row r="11" spans="1:11" ht="12.75">
      <c r="A11" s="63"/>
      <c r="B11" s="82"/>
      <c r="C11" s="82"/>
      <c r="D11" s="64"/>
      <c r="E11" s="65"/>
      <c r="F11" s="70" t="e">
        <f>#REF!</f>
        <v>#REF!</v>
      </c>
      <c r="G11" s="70" t="e">
        <f>#REF!</f>
        <v>#REF!</v>
      </c>
      <c r="H11" s="70" t="e">
        <f>#REF!</f>
        <v>#REF!</v>
      </c>
      <c r="I11" s="69"/>
      <c r="J11" s="68" t="e">
        <f t="shared" si="0"/>
        <v>#REF!</v>
      </c>
      <c r="K11" s="68" t="e">
        <f t="shared" si="1"/>
        <v>#REF!</v>
      </c>
    </row>
    <row r="12" spans="1:11" ht="12.75">
      <c r="A12" s="63"/>
      <c r="B12" s="82"/>
      <c r="C12" s="82"/>
      <c r="D12" s="64"/>
      <c r="E12" s="78"/>
      <c r="F12" s="70" t="e">
        <f>#REF!</f>
        <v>#REF!</v>
      </c>
      <c r="G12" s="70" t="e">
        <f>#REF!</f>
        <v>#REF!</v>
      </c>
      <c r="H12" s="70" t="e">
        <f>#REF!</f>
        <v>#REF!</v>
      </c>
      <c r="J12" s="68" t="e">
        <f t="shared" si="0"/>
        <v>#REF!</v>
      </c>
      <c r="K12" s="68" t="e">
        <f t="shared" si="1"/>
        <v>#REF!</v>
      </c>
    </row>
    <row r="13" spans="1:11" ht="12.75">
      <c r="A13" s="63"/>
      <c r="B13" s="82"/>
      <c r="C13" s="82"/>
      <c r="D13" s="64"/>
      <c r="E13" s="78"/>
      <c r="F13" s="70" t="e">
        <f>#REF!</f>
        <v>#REF!</v>
      </c>
      <c r="G13" s="70" t="e">
        <f>#REF!</f>
        <v>#REF!</v>
      </c>
      <c r="H13" s="70" t="e">
        <f>#REF!</f>
        <v>#REF!</v>
      </c>
      <c r="J13" s="68" t="e">
        <f t="shared" si="0"/>
        <v>#REF!</v>
      </c>
      <c r="K13" s="68" t="e">
        <f t="shared" si="1"/>
        <v>#REF!</v>
      </c>
    </row>
    <row r="14" spans="1:11" ht="12.75">
      <c r="A14" s="63"/>
      <c r="B14" s="82"/>
      <c r="C14" s="82"/>
      <c r="D14" s="64"/>
      <c r="E14" s="78"/>
      <c r="F14" s="70" t="e">
        <f>#REF!</f>
        <v>#REF!</v>
      </c>
      <c r="G14" s="70" t="e">
        <f>#REF!</f>
        <v>#REF!</v>
      </c>
      <c r="H14" s="70" t="e">
        <f>#REF!</f>
        <v>#REF!</v>
      </c>
      <c r="J14" s="68" t="e">
        <f t="shared" si="0"/>
        <v>#REF!</v>
      </c>
      <c r="K14" s="68" t="e">
        <f t="shared" si="1"/>
        <v>#REF!</v>
      </c>
    </row>
    <row r="15" spans="1:11" ht="12.75">
      <c r="A15" s="63"/>
      <c r="B15" s="82"/>
      <c r="C15" s="82"/>
      <c r="D15" s="64"/>
      <c r="E15" s="78"/>
      <c r="F15" s="70" t="e">
        <f>#REF!</f>
        <v>#REF!</v>
      </c>
      <c r="G15" s="70" t="e">
        <f>#REF!</f>
        <v>#REF!</v>
      </c>
      <c r="H15" s="70" t="e">
        <f>#REF!</f>
        <v>#REF!</v>
      </c>
      <c r="J15" s="68" t="e">
        <f t="shared" si="0"/>
        <v>#REF!</v>
      </c>
      <c r="K15" s="68" t="e">
        <f t="shared" si="1"/>
        <v>#REF!</v>
      </c>
    </row>
    <row r="16" spans="1:11" ht="12.75">
      <c r="A16" s="63"/>
      <c r="D16" s="64"/>
      <c r="E16" s="78"/>
      <c r="F16" s="70" t="e">
        <f>#REF!</f>
        <v>#REF!</v>
      </c>
      <c r="G16" s="70" t="e">
        <f>#REF!</f>
        <v>#REF!</v>
      </c>
      <c r="H16" s="70" t="e">
        <f>#REF!</f>
        <v>#REF!</v>
      </c>
      <c r="J16" s="68" t="e">
        <f t="shared" si="0"/>
        <v>#REF!</v>
      </c>
      <c r="K16" s="68" t="e">
        <f t="shared" si="1"/>
        <v>#REF!</v>
      </c>
    </row>
    <row r="17" spans="1:11" ht="12.75">
      <c r="A17" s="63"/>
      <c r="D17" s="64"/>
      <c r="E17" s="78"/>
      <c r="F17" s="70" t="e">
        <f>#REF!</f>
        <v>#REF!</v>
      </c>
      <c r="G17" s="70" t="e">
        <f>#REF!</f>
        <v>#REF!</v>
      </c>
      <c r="H17" s="70" t="e">
        <f>#REF!</f>
        <v>#REF!</v>
      </c>
      <c r="J17" s="68" t="e">
        <f t="shared" si="0"/>
        <v>#REF!</v>
      </c>
      <c r="K17" s="68" t="e">
        <f t="shared" si="1"/>
        <v>#REF!</v>
      </c>
    </row>
    <row r="18" spans="1:11" ht="12.75">
      <c r="A18" s="63"/>
      <c r="D18" s="64"/>
      <c r="E18" s="78"/>
      <c r="F18" s="70" t="e">
        <f>#REF!</f>
        <v>#REF!</v>
      </c>
      <c r="G18" s="70" t="e">
        <f>#REF!</f>
        <v>#REF!</v>
      </c>
      <c r="H18" s="70" t="e">
        <f>#REF!</f>
        <v>#REF!</v>
      </c>
      <c r="J18" s="68" t="e">
        <f t="shared" si="0"/>
        <v>#REF!</v>
      </c>
      <c r="K18" s="68" t="e">
        <f t="shared" si="1"/>
        <v>#REF!</v>
      </c>
    </row>
    <row r="19" spans="1:11" ht="12.75">
      <c r="A19" s="63"/>
      <c r="D19" s="64"/>
      <c r="E19" s="78"/>
      <c r="F19" s="70" t="e">
        <f>#REF!</f>
        <v>#REF!</v>
      </c>
      <c r="G19" s="70" t="e">
        <f>#REF!</f>
        <v>#REF!</v>
      </c>
      <c r="H19" s="70" t="e">
        <f>#REF!</f>
        <v>#REF!</v>
      </c>
      <c r="J19" s="68" t="e">
        <f t="shared" si="0"/>
        <v>#REF!</v>
      </c>
      <c r="K19" s="68" t="e">
        <f t="shared" si="1"/>
        <v>#REF!</v>
      </c>
    </row>
    <row r="20" spans="1:11" ht="12.75">
      <c r="A20" s="63"/>
      <c r="D20" s="64"/>
      <c r="E20" s="78"/>
      <c r="F20" s="70" t="e">
        <f>#REF!</f>
        <v>#REF!</v>
      </c>
      <c r="G20" s="70" t="e">
        <f>#REF!</f>
        <v>#REF!</v>
      </c>
      <c r="H20" s="70" t="e">
        <f>#REF!</f>
        <v>#REF!</v>
      </c>
      <c r="J20" s="68" t="e">
        <f t="shared" si="0"/>
        <v>#REF!</v>
      </c>
      <c r="K20" s="68" t="e">
        <f t="shared" si="1"/>
        <v>#REF!</v>
      </c>
    </row>
    <row r="21" spans="1:11" ht="12.75">
      <c r="A21" s="63"/>
      <c r="D21" s="64"/>
      <c r="E21" s="78"/>
      <c r="F21" s="70" t="e">
        <f>#REF!</f>
        <v>#REF!</v>
      </c>
      <c r="G21" s="70" t="e">
        <f>#REF!</f>
        <v>#REF!</v>
      </c>
      <c r="H21" s="70" t="e">
        <f>#REF!</f>
        <v>#REF!</v>
      </c>
      <c r="J21" s="68" t="e">
        <f t="shared" si="0"/>
        <v>#REF!</v>
      </c>
      <c r="K21" s="68" t="e">
        <f t="shared" si="1"/>
        <v>#REF!</v>
      </c>
    </row>
    <row r="22" spans="1:11" ht="12.75">
      <c r="A22" s="63"/>
      <c r="D22" s="64"/>
      <c r="E22" s="78"/>
      <c r="F22" s="70" t="e">
        <f>#REF!</f>
        <v>#REF!</v>
      </c>
      <c r="G22" s="70" t="e">
        <f>#REF!</f>
        <v>#REF!</v>
      </c>
      <c r="H22" s="70" t="e">
        <f>#REF!</f>
        <v>#REF!</v>
      </c>
      <c r="J22" s="68" t="e">
        <f t="shared" si="0"/>
        <v>#REF!</v>
      </c>
      <c r="K22" s="68" t="e">
        <f t="shared" si="1"/>
        <v>#REF!</v>
      </c>
    </row>
    <row r="23" spans="1:11" ht="12.75">
      <c r="A23" s="63"/>
      <c r="D23" s="64"/>
      <c r="E23" s="78"/>
      <c r="F23" s="70" t="e">
        <f>#REF!</f>
        <v>#REF!</v>
      </c>
      <c r="G23" s="70" t="e">
        <f>#REF!</f>
        <v>#REF!</v>
      </c>
      <c r="H23" s="70" t="e">
        <f>#REF!</f>
        <v>#REF!</v>
      </c>
      <c r="J23" s="68" t="e">
        <f t="shared" si="0"/>
        <v>#REF!</v>
      </c>
      <c r="K23" s="68" t="e">
        <f t="shared" si="1"/>
        <v>#REF!</v>
      </c>
    </row>
    <row r="24" spans="1:11" ht="12.75">
      <c r="A24" s="63"/>
      <c r="D24" s="64"/>
      <c r="E24" s="78"/>
      <c r="F24" s="70" t="e">
        <f>#REF!</f>
        <v>#REF!</v>
      </c>
      <c r="G24" s="70" t="e">
        <f>#REF!</f>
        <v>#REF!</v>
      </c>
      <c r="H24" s="70" t="e">
        <f>#REF!</f>
        <v>#REF!</v>
      </c>
      <c r="J24" s="68" t="e">
        <f t="shared" si="0"/>
        <v>#REF!</v>
      </c>
      <c r="K24" s="68" t="e">
        <f t="shared" si="1"/>
        <v>#REF!</v>
      </c>
    </row>
    <row r="25" spans="1:11" ht="12.75">
      <c r="A25" s="63"/>
      <c r="D25" s="64"/>
      <c r="E25" s="72"/>
      <c r="F25" s="70"/>
      <c r="G25" s="66"/>
      <c r="H25" s="66"/>
      <c r="K25" s="49"/>
    </row>
    <row r="26" spans="1:11" ht="12.75">
      <c r="A26" s="74"/>
      <c r="D26" s="73"/>
      <c r="E26" s="75"/>
      <c r="F26" s="79" t="e">
        <f>SUM(F6:F25)</f>
        <v>#REF!</v>
      </c>
      <c r="G26" s="79" t="e">
        <f>SUM(G6:G25)</f>
        <v>#REF!</v>
      </c>
      <c r="H26" s="79" t="e">
        <f>SUM(H6:H25)</f>
        <v>#REF!</v>
      </c>
      <c r="K26" s="49"/>
    </row>
    <row r="27" spans="1:11" ht="12.75">
      <c r="A27" s="74"/>
      <c r="D27" s="73"/>
      <c r="E27" s="75"/>
      <c r="F27" s="66"/>
      <c r="G27" s="66"/>
      <c r="H27" s="66"/>
      <c r="K27" s="49"/>
    </row>
    <row r="28" spans="1:11" ht="12.75">
      <c r="A28" s="76" t="s">
        <v>34</v>
      </c>
      <c r="D28" s="73"/>
      <c r="E28" s="75"/>
      <c r="F28" s="66"/>
      <c r="G28" s="66"/>
      <c r="H28" s="66"/>
      <c r="K28" s="49"/>
    </row>
    <row r="29" spans="1:11" ht="12.75">
      <c r="A29" s="76"/>
      <c r="D29" s="73"/>
      <c r="E29" s="75"/>
      <c r="F29" s="66"/>
      <c r="G29" s="66"/>
      <c r="H29" s="66"/>
      <c r="K29" s="49"/>
    </row>
    <row r="30" spans="1:11" ht="12.75">
      <c r="A30" s="76" t="s">
        <v>36</v>
      </c>
      <c r="D30" s="73"/>
      <c r="E30" s="75"/>
      <c r="F30" s="66"/>
      <c r="G30" s="66"/>
      <c r="H30" s="66"/>
      <c r="K30" s="49"/>
    </row>
    <row r="31" spans="1:11" ht="12.75">
      <c r="A31" s="76"/>
      <c r="D31" s="73"/>
      <c r="E31" s="75"/>
      <c r="F31" s="66"/>
      <c r="G31" s="66"/>
      <c r="H31" s="66"/>
      <c r="K31" s="49"/>
    </row>
    <row r="32" ht="12.75">
      <c r="A32" s="77"/>
    </row>
    <row r="33" ht="12.75">
      <c r="A33" s="77"/>
    </row>
    <row r="34" ht="12.75">
      <c r="A34" s="77"/>
    </row>
    <row r="36" ht="12.75">
      <c r="A36" s="11" t="s">
        <v>35</v>
      </c>
    </row>
    <row r="37" ht="12.75">
      <c r="G37" s="15"/>
    </row>
    <row r="38" ht="12.75">
      <c r="G38" s="15"/>
    </row>
    <row r="39" ht="12.75">
      <c r="G39" s="15"/>
    </row>
    <row r="40" ht="12.75">
      <c r="G40" s="15"/>
    </row>
    <row r="41" ht="12.75">
      <c r="G41" s="15"/>
    </row>
    <row r="42" ht="12.75">
      <c r="G42" s="15"/>
    </row>
    <row r="43" ht="12.75">
      <c r="G43" s="15"/>
    </row>
    <row r="44" ht="12.75">
      <c r="G44" s="15"/>
    </row>
    <row r="45" ht="12.75">
      <c r="G45" s="15"/>
    </row>
    <row r="46" ht="12.75">
      <c r="G46" s="15"/>
    </row>
    <row r="47" ht="12.75">
      <c r="G47" s="15"/>
    </row>
    <row r="48" ht="12.75">
      <c r="G48" s="15"/>
    </row>
    <row r="49" ht="12.75">
      <c r="G49" s="15"/>
    </row>
    <row r="50" ht="12.75">
      <c r="G50" s="15"/>
    </row>
    <row r="51" ht="12.75">
      <c r="G51" s="15"/>
    </row>
    <row r="52" ht="12.75">
      <c r="G52" s="15"/>
    </row>
    <row r="53" ht="12.75">
      <c r="G53" s="15"/>
    </row>
    <row r="54" ht="12.75">
      <c r="G54" s="15"/>
    </row>
  </sheetData>
  <sheetProtection/>
  <mergeCells count="11">
    <mergeCell ref="B15:C15"/>
    <mergeCell ref="B9:C9"/>
    <mergeCell ref="B10:C10"/>
    <mergeCell ref="B11:C11"/>
    <mergeCell ref="B12:C12"/>
    <mergeCell ref="B5:C5"/>
    <mergeCell ref="B6:C6"/>
    <mergeCell ref="B7:C7"/>
    <mergeCell ref="B8:C8"/>
    <mergeCell ref="B13:C13"/>
    <mergeCell ref="B14:C1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4"/>
  <sheetViews>
    <sheetView tabSelected="1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0" sqref="L30"/>
    </sheetView>
  </sheetViews>
  <sheetFormatPr defaultColWidth="11.421875" defaultRowHeight="12.75"/>
  <cols>
    <col min="1" max="1" width="6.28125" style="0" bestFit="1" customWidth="1"/>
    <col min="2" max="2" width="4.57421875" style="16" bestFit="1" customWidth="1"/>
    <col min="3" max="3" width="11.140625" style="16" bestFit="1" customWidth="1"/>
    <col min="4" max="4" width="5.421875" style="16" customWidth="1"/>
    <col min="5" max="5" width="4.421875" style="16" bestFit="1" customWidth="1"/>
    <col min="6" max="6" width="5.28125" style="16" bestFit="1" customWidth="1"/>
    <col min="7" max="7" width="10.7109375" style="16" customWidth="1"/>
    <col min="8" max="8" width="7.28125" style="15" customWidth="1"/>
    <col min="9" max="9" width="15.140625" style="0" bestFit="1" customWidth="1"/>
    <col min="12" max="12" width="14.28125" style="18" bestFit="1" customWidth="1"/>
    <col min="14" max="14" width="11.421875" style="18" customWidth="1"/>
    <col min="16" max="16" width="15.28125" style="0" bestFit="1" customWidth="1"/>
    <col min="17" max="17" width="18.7109375" style="18" bestFit="1" customWidth="1"/>
    <col min="18" max="18" width="32.8515625" style="16" bestFit="1" customWidth="1"/>
  </cols>
  <sheetData>
    <row r="1" spans="5:8" ht="12.75">
      <c r="E1" s="21" t="s">
        <v>14</v>
      </c>
      <c r="F1" s="21"/>
      <c r="G1" s="22"/>
      <c r="H1" s="23">
        <f>COUNTIF(H7:H10000,"b")</f>
        <v>17</v>
      </c>
    </row>
    <row r="2" spans="5:11" ht="12.75">
      <c r="E2" s="21" t="s">
        <v>15</v>
      </c>
      <c r="F2" s="21"/>
      <c r="G2" s="22"/>
      <c r="H2" s="23">
        <f>COUNTIF(H7:H10000,"M")</f>
        <v>0</v>
      </c>
      <c r="K2" s="88" t="s">
        <v>79</v>
      </c>
    </row>
    <row r="3" spans="5:8" ht="12.75">
      <c r="E3" s="21" t="s">
        <v>16</v>
      </c>
      <c r="F3" s="21"/>
      <c r="G3" s="22"/>
      <c r="H3" s="23">
        <f>COUNTIF(H7:H10000,"D")</f>
        <v>1</v>
      </c>
    </row>
    <row r="4" spans="5:8" ht="12.75">
      <c r="E4" s="21"/>
      <c r="F4" s="21"/>
      <c r="G4" s="22"/>
      <c r="H4" s="23">
        <f>SUM(H1:H3)</f>
        <v>18</v>
      </c>
    </row>
    <row r="5" spans="1:18" s="7" customFormat="1" ht="20.25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5" t="s">
        <v>8</v>
      </c>
      <c r="J5" s="6" t="s">
        <v>9</v>
      </c>
      <c r="K5" s="2" t="s">
        <v>10</v>
      </c>
      <c r="L5" s="83" t="s">
        <v>11</v>
      </c>
      <c r="M5" s="84"/>
      <c r="N5" s="83" t="s">
        <v>12</v>
      </c>
      <c r="O5" s="84"/>
      <c r="P5" s="80" t="s">
        <v>45</v>
      </c>
      <c r="Q5" s="80" t="s">
        <v>46</v>
      </c>
      <c r="R5" s="19" t="s">
        <v>13</v>
      </c>
    </row>
    <row r="6" spans="1:18" s="14" customFormat="1" ht="12.75">
      <c r="A6" s="8"/>
      <c r="B6" s="9"/>
      <c r="C6" s="9"/>
      <c r="D6" s="10"/>
      <c r="E6" s="10"/>
      <c r="F6" s="10"/>
      <c r="G6" s="10"/>
      <c r="H6" s="9"/>
      <c r="I6" s="11"/>
      <c r="J6" s="12"/>
      <c r="K6" s="13"/>
      <c r="L6" s="13" t="s">
        <v>8</v>
      </c>
      <c r="M6" s="13" t="s">
        <v>9</v>
      </c>
      <c r="N6" s="13" t="s">
        <v>8</v>
      </c>
      <c r="O6" s="13" t="s">
        <v>9</v>
      </c>
      <c r="P6" s="13"/>
      <c r="Q6" s="13"/>
      <c r="R6" s="20"/>
    </row>
    <row r="7" spans="1:18" ht="12.75">
      <c r="A7">
        <v>1</v>
      </c>
      <c r="B7" s="35" t="s">
        <v>37</v>
      </c>
      <c r="C7" s="16" t="s">
        <v>38</v>
      </c>
      <c r="D7" s="16">
        <v>3</v>
      </c>
      <c r="E7" s="16">
        <v>25</v>
      </c>
      <c r="F7" s="16">
        <v>1</v>
      </c>
      <c r="G7" s="16">
        <v>1659</v>
      </c>
      <c r="H7" s="87" t="s">
        <v>39</v>
      </c>
      <c r="I7" s="18" t="s">
        <v>40</v>
      </c>
      <c r="J7" s="88" t="s">
        <v>41</v>
      </c>
      <c r="K7" s="88" t="s">
        <v>42</v>
      </c>
      <c r="L7" s="18" t="s">
        <v>43</v>
      </c>
      <c r="M7" s="88" t="s">
        <v>44</v>
      </c>
      <c r="P7" s="18" t="s">
        <v>47</v>
      </c>
      <c r="Q7" s="18" t="s">
        <v>48</v>
      </c>
      <c r="R7" s="16" t="s">
        <v>71</v>
      </c>
    </row>
    <row r="8" spans="1:17" ht="12.75">
      <c r="A8">
        <f>A7+1</f>
        <v>2</v>
      </c>
      <c r="C8" s="16" t="s">
        <v>38</v>
      </c>
      <c r="D8" s="16">
        <v>3</v>
      </c>
      <c r="E8" s="16">
        <v>29</v>
      </c>
      <c r="F8" s="16">
        <v>1</v>
      </c>
      <c r="G8" s="16">
        <v>1659</v>
      </c>
      <c r="H8" s="87" t="s">
        <v>39</v>
      </c>
      <c r="I8" s="18" t="s">
        <v>49</v>
      </c>
      <c r="J8" s="88" t="s">
        <v>42</v>
      </c>
      <c r="K8" s="88" t="s">
        <v>50</v>
      </c>
      <c r="L8" s="18" t="s">
        <v>49</v>
      </c>
      <c r="M8" s="88" t="s">
        <v>51</v>
      </c>
      <c r="P8" s="18" t="s">
        <v>52</v>
      </c>
      <c r="Q8" s="18" t="s">
        <v>53</v>
      </c>
    </row>
    <row r="9" spans="1:17" ht="12.75">
      <c r="A9">
        <f aca="true" t="shared" si="0" ref="A9:A31">A8+1</f>
        <v>3</v>
      </c>
      <c r="C9" s="16" t="s">
        <v>38</v>
      </c>
      <c r="D9" s="16">
        <v>3</v>
      </c>
      <c r="E9" s="16">
        <v>29</v>
      </c>
      <c r="F9" s="16">
        <v>1</v>
      </c>
      <c r="G9" s="16">
        <v>1659</v>
      </c>
      <c r="H9" s="87" t="s">
        <v>39</v>
      </c>
      <c r="I9" s="18" t="s">
        <v>49</v>
      </c>
      <c r="J9" s="88" t="s">
        <v>54</v>
      </c>
      <c r="K9" s="88" t="s">
        <v>50</v>
      </c>
      <c r="L9" s="18" t="s">
        <v>49</v>
      </c>
      <c r="M9" s="88" t="s">
        <v>51</v>
      </c>
      <c r="P9" s="18" t="s">
        <v>55</v>
      </c>
      <c r="Q9" s="18" t="s">
        <v>48</v>
      </c>
    </row>
    <row r="10" spans="1:18" ht="12.75">
      <c r="A10">
        <f t="shared" si="0"/>
        <v>4</v>
      </c>
      <c r="C10" s="16" t="s">
        <v>38</v>
      </c>
      <c r="D10" s="16">
        <v>3</v>
      </c>
      <c r="E10" s="16">
        <v>15</v>
      </c>
      <c r="F10" s="16">
        <v>3</v>
      </c>
      <c r="G10" s="17">
        <v>1659</v>
      </c>
      <c r="H10" s="87" t="s">
        <v>39</v>
      </c>
      <c r="I10" s="18" t="s">
        <v>56</v>
      </c>
      <c r="J10" s="89" t="s">
        <v>41</v>
      </c>
      <c r="K10" s="89" t="s">
        <v>57</v>
      </c>
      <c r="L10" s="18" t="s">
        <v>58</v>
      </c>
      <c r="M10" s="88" t="s">
        <v>59</v>
      </c>
      <c r="P10" s="90" t="s">
        <v>60</v>
      </c>
      <c r="Q10" s="18" t="s">
        <v>61</v>
      </c>
      <c r="R10" s="16" t="s">
        <v>62</v>
      </c>
    </row>
    <row r="11" spans="1:18" ht="12.75">
      <c r="A11">
        <f t="shared" si="0"/>
        <v>5</v>
      </c>
      <c r="C11" s="16" t="s">
        <v>38</v>
      </c>
      <c r="D11" s="16">
        <v>3</v>
      </c>
      <c r="E11" s="16">
        <v>15</v>
      </c>
      <c r="F11" s="16">
        <v>4</v>
      </c>
      <c r="G11" s="17">
        <v>1659</v>
      </c>
      <c r="H11" s="87" t="s">
        <v>39</v>
      </c>
      <c r="I11" s="18" t="s">
        <v>63</v>
      </c>
      <c r="J11" s="89" t="s">
        <v>64</v>
      </c>
      <c r="K11" s="89" t="s">
        <v>65</v>
      </c>
      <c r="L11" s="18" t="s">
        <v>66</v>
      </c>
      <c r="M11" s="88" t="s">
        <v>67</v>
      </c>
      <c r="P11" s="90" t="s">
        <v>68</v>
      </c>
      <c r="Q11" s="18" t="s">
        <v>69</v>
      </c>
      <c r="R11" s="16" t="s">
        <v>70</v>
      </c>
    </row>
    <row r="12" spans="1:17" ht="12.75">
      <c r="A12">
        <f t="shared" si="0"/>
        <v>6</v>
      </c>
      <c r="C12" s="16" t="s">
        <v>38</v>
      </c>
      <c r="D12" s="16">
        <v>3</v>
      </c>
      <c r="E12" s="16">
        <v>15</v>
      </c>
      <c r="F12" s="16">
        <v>4</v>
      </c>
      <c r="G12" s="17">
        <v>1659</v>
      </c>
      <c r="H12" s="87" t="s">
        <v>39</v>
      </c>
      <c r="I12" s="18" t="s">
        <v>72</v>
      </c>
      <c r="J12" s="89" t="s">
        <v>73</v>
      </c>
      <c r="K12" s="89" t="s">
        <v>74</v>
      </c>
      <c r="L12" s="18" t="s">
        <v>75</v>
      </c>
      <c r="M12" s="88" t="s">
        <v>76</v>
      </c>
      <c r="P12" s="90" t="s">
        <v>77</v>
      </c>
      <c r="Q12" s="18" t="s">
        <v>78</v>
      </c>
    </row>
    <row r="13" spans="1:18" ht="12.75">
      <c r="A13">
        <f t="shared" si="0"/>
        <v>7</v>
      </c>
      <c r="C13" s="16" t="s">
        <v>38</v>
      </c>
      <c r="D13" s="16">
        <v>3</v>
      </c>
      <c r="E13" s="16">
        <v>17</v>
      </c>
      <c r="F13" s="16">
        <v>5</v>
      </c>
      <c r="G13" s="17">
        <v>1659</v>
      </c>
      <c r="H13" s="87" t="s">
        <v>39</v>
      </c>
      <c r="I13" s="18" t="s">
        <v>80</v>
      </c>
      <c r="J13" s="89" t="s">
        <v>41</v>
      </c>
      <c r="K13" s="89" t="s">
        <v>81</v>
      </c>
      <c r="L13" s="18" t="s">
        <v>82</v>
      </c>
      <c r="M13" s="88" t="s">
        <v>83</v>
      </c>
      <c r="P13" s="90" t="s">
        <v>84</v>
      </c>
      <c r="Q13" s="18" t="s">
        <v>85</v>
      </c>
      <c r="R13" s="16" t="s">
        <v>86</v>
      </c>
    </row>
    <row r="14" spans="1:17" ht="12.75">
      <c r="A14">
        <f t="shared" si="0"/>
        <v>8</v>
      </c>
      <c r="C14" s="16" t="s">
        <v>38</v>
      </c>
      <c r="D14" s="16">
        <v>4</v>
      </c>
      <c r="E14" s="16">
        <v>7</v>
      </c>
      <c r="F14" s="16">
        <v>6</v>
      </c>
      <c r="G14" s="17">
        <v>1659</v>
      </c>
      <c r="H14" s="87" t="s">
        <v>39</v>
      </c>
      <c r="I14" s="18" t="s">
        <v>87</v>
      </c>
      <c r="J14" s="89" t="s">
        <v>88</v>
      </c>
      <c r="K14" s="89" t="s">
        <v>65</v>
      </c>
      <c r="L14" s="18" t="s">
        <v>89</v>
      </c>
      <c r="M14" s="88" t="s">
        <v>88</v>
      </c>
      <c r="P14" s="90" t="s">
        <v>90</v>
      </c>
      <c r="Q14" s="18" t="s">
        <v>91</v>
      </c>
    </row>
    <row r="15" spans="1:18" ht="12.75">
      <c r="A15">
        <f t="shared" si="0"/>
        <v>9</v>
      </c>
      <c r="C15" s="16" t="s">
        <v>38</v>
      </c>
      <c r="D15" s="16">
        <v>4</v>
      </c>
      <c r="E15" s="16">
        <v>9</v>
      </c>
      <c r="F15" s="16">
        <v>6</v>
      </c>
      <c r="G15" s="17">
        <v>1659</v>
      </c>
      <c r="H15" s="87" t="s">
        <v>39</v>
      </c>
      <c r="I15" s="18" t="s">
        <v>66</v>
      </c>
      <c r="J15" s="89" t="s">
        <v>41</v>
      </c>
      <c r="K15" s="89" t="s">
        <v>92</v>
      </c>
      <c r="L15" s="18" t="s">
        <v>93</v>
      </c>
      <c r="M15" s="88" t="s">
        <v>94</v>
      </c>
      <c r="P15" s="90" t="s">
        <v>95</v>
      </c>
      <c r="Q15" s="18" t="s">
        <v>96</v>
      </c>
      <c r="R15" s="16" t="s">
        <v>97</v>
      </c>
    </row>
    <row r="16" spans="1:18" ht="12.75">
      <c r="A16">
        <f t="shared" si="0"/>
        <v>10</v>
      </c>
      <c r="C16" s="16" t="s">
        <v>38</v>
      </c>
      <c r="D16" s="16">
        <v>4</v>
      </c>
      <c r="E16" s="16">
        <v>21</v>
      </c>
      <c r="F16" s="16">
        <v>6</v>
      </c>
      <c r="G16" s="17">
        <v>1659</v>
      </c>
      <c r="H16" s="87" t="s">
        <v>39</v>
      </c>
      <c r="I16" s="18" t="s">
        <v>98</v>
      </c>
      <c r="J16" s="89" t="s">
        <v>41</v>
      </c>
      <c r="K16" s="89" t="s">
        <v>57</v>
      </c>
      <c r="L16" s="18" t="s">
        <v>99</v>
      </c>
      <c r="M16" s="88" t="s">
        <v>67</v>
      </c>
      <c r="P16" s="90" t="s">
        <v>100</v>
      </c>
      <c r="Q16" s="18" t="s">
        <v>69</v>
      </c>
      <c r="R16" s="16" t="s">
        <v>101</v>
      </c>
    </row>
    <row r="17" spans="1:18" ht="12.75">
      <c r="A17">
        <f t="shared" si="0"/>
        <v>11</v>
      </c>
      <c r="C17" s="16" t="s">
        <v>38</v>
      </c>
      <c r="D17" s="16">
        <v>4</v>
      </c>
      <c r="E17" s="16">
        <v>4</v>
      </c>
      <c r="F17" s="16">
        <v>7</v>
      </c>
      <c r="G17" s="17">
        <v>1659</v>
      </c>
      <c r="H17" s="87" t="s">
        <v>39</v>
      </c>
      <c r="I17" s="18" t="s">
        <v>102</v>
      </c>
      <c r="J17" s="89" t="s">
        <v>103</v>
      </c>
      <c r="K17" s="89" t="s">
        <v>92</v>
      </c>
      <c r="L17" s="18" t="s">
        <v>104</v>
      </c>
      <c r="M17" s="88" t="s">
        <v>67</v>
      </c>
      <c r="P17" s="90" t="s">
        <v>105</v>
      </c>
      <c r="Q17" s="18" t="s">
        <v>53</v>
      </c>
      <c r="R17" s="16" t="s">
        <v>106</v>
      </c>
    </row>
    <row r="18" spans="1:18" ht="12.75">
      <c r="A18">
        <f t="shared" si="0"/>
        <v>12</v>
      </c>
      <c r="C18" s="16" t="s">
        <v>38</v>
      </c>
      <c r="D18" s="16">
        <v>4</v>
      </c>
      <c r="E18" s="16">
        <v>2</v>
      </c>
      <c r="F18" s="16">
        <v>9</v>
      </c>
      <c r="G18" s="17">
        <v>1659</v>
      </c>
      <c r="H18" s="87" t="s">
        <v>39</v>
      </c>
      <c r="I18" s="18" t="s">
        <v>107</v>
      </c>
      <c r="J18" s="89" t="s">
        <v>44</v>
      </c>
      <c r="K18" s="89" t="s">
        <v>108</v>
      </c>
      <c r="L18" s="18" t="s">
        <v>109</v>
      </c>
      <c r="M18" s="88" t="s">
        <v>110</v>
      </c>
      <c r="P18" s="90" t="s">
        <v>111</v>
      </c>
      <c r="Q18" s="18" t="s">
        <v>69</v>
      </c>
      <c r="R18" s="16" t="s">
        <v>112</v>
      </c>
    </row>
    <row r="19" spans="1:17" ht="12.75">
      <c r="A19">
        <f t="shared" si="0"/>
        <v>13</v>
      </c>
      <c r="C19" s="16" t="s">
        <v>38</v>
      </c>
      <c r="D19" s="16">
        <v>5</v>
      </c>
      <c r="E19" s="16">
        <v>11</v>
      </c>
      <c r="F19" s="16">
        <v>9</v>
      </c>
      <c r="G19" s="17">
        <v>1659</v>
      </c>
      <c r="H19" s="87" t="s">
        <v>39</v>
      </c>
      <c r="I19" s="18" t="s">
        <v>113</v>
      </c>
      <c r="J19" s="89" t="s">
        <v>42</v>
      </c>
      <c r="K19" s="89" t="s">
        <v>114</v>
      </c>
      <c r="L19" s="18" t="s">
        <v>115</v>
      </c>
      <c r="M19" s="88" t="s">
        <v>116</v>
      </c>
      <c r="P19" s="90" t="s">
        <v>117</v>
      </c>
      <c r="Q19" s="18" t="s">
        <v>118</v>
      </c>
    </row>
    <row r="20" spans="1:18" ht="12.75">
      <c r="A20">
        <f t="shared" si="0"/>
        <v>14</v>
      </c>
      <c r="C20" s="16" t="s">
        <v>38</v>
      </c>
      <c r="D20" s="16">
        <v>5</v>
      </c>
      <c r="E20" s="16">
        <v>16</v>
      </c>
      <c r="F20" s="16">
        <v>9</v>
      </c>
      <c r="G20" s="17">
        <v>1659</v>
      </c>
      <c r="H20" s="87" t="s">
        <v>39</v>
      </c>
      <c r="I20" s="18" t="s">
        <v>119</v>
      </c>
      <c r="J20" s="89" t="s">
        <v>51</v>
      </c>
      <c r="K20" s="89" t="s">
        <v>114</v>
      </c>
      <c r="L20" s="18" t="s">
        <v>120</v>
      </c>
      <c r="M20" s="88" t="s">
        <v>59</v>
      </c>
      <c r="P20" s="90" t="s">
        <v>121</v>
      </c>
      <c r="Q20" s="18" t="s">
        <v>69</v>
      </c>
      <c r="R20" s="16" t="s">
        <v>122</v>
      </c>
    </row>
    <row r="21" spans="1:17" ht="12.75">
      <c r="A21">
        <f t="shared" si="0"/>
        <v>15</v>
      </c>
      <c r="C21" s="16" t="s">
        <v>38</v>
      </c>
      <c r="D21" s="16">
        <v>5</v>
      </c>
      <c r="E21" s="16">
        <v>2</v>
      </c>
      <c r="F21" s="16">
        <v>10</v>
      </c>
      <c r="G21" s="17">
        <v>1659</v>
      </c>
      <c r="H21" s="87" t="s">
        <v>39</v>
      </c>
      <c r="I21" s="18" t="s">
        <v>123</v>
      </c>
      <c r="J21" s="89" t="s">
        <v>103</v>
      </c>
      <c r="K21" s="89" t="s">
        <v>64</v>
      </c>
      <c r="L21" s="18" t="s">
        <v>104</v>
      </c>
      <c r="M21" s="88" t="s">
        <v>124</v>
      </c>
      <c r="P21" s="90" t="s">
        <v>125</v>
      </c>
      <c r="Q21" s="18" t="s">
        <v>69</v>
      </c>
    </row>
    <row r="22" spans="1:13" ht="12.75">
      <c r="A22">
        <f t="shared" si="0"/>
        <v>16</v>
      </c>
      <c r="C22" s="16" t="s">
        <v>38</v>
      </c>
      <c r="D22" s="16">
        <v>5</v>
      </c>
      <c r="E22" s="16">
        <v>9</v>
      </c>
      <c r="F22" s="16">
        <v>10</v>
      </c>
      <c r="G22" s="17">
        <v>1659</v>
      </c>
      <c r="H22" s="87" t="s">
        <v>126</v>
      </c>
      <c r="I22" s="18" t="s">
        <v>123</v>
      </c>
      <c r="J22" s="89" t="s">
        <v>103</v>
      </c>
      <c r="K22" s="89" t="s">
        <v>64</v>
      </c>
      <c r="L22" s="18" t="s">
        <v>104</v>
      </c>
      <c r="M22" s="88" t="s">
        <v>124</v>
      </c>
    </row>
    <row r="23" spans="1:17" ht="12.75">
      <c r="A23">
        <f t="shared" si="0"/>
        <v>17</v>
      </c>
      <c r="C23" s="16" t="s">
        <v>38</v>
      </c>
      <c r="D23" s="16">
        <v>5</v>
      </c>
      <c r="E23" s="16">
        <v>23</v>
      </c>
      <c r="F23" s="16">
        <v>10</v>
      </c>
      <c r="G23" s="17">
        <v>1659</v>
      </c>
      <c r="H23" s="87" t="s">
        <v>39</v>
      </c>
      <c r="I23" s="18" t="s">
        <v>127</v>
      </c>
      <c r="J23" s="89" t="s">
        <v>51</v>
      </c>
      <c r="K23" s="89" t="s">
        <v>128</v>
      </c>
      <c r="L23" s="18" t="s">
        <v>129</v>
      </c>
      <c r="M23" s="88" t="s">
        <v>67</v>
      </c>
      <c r="P23" s="90" t="s">
        <v>95</v>
      </c>
      <c r="Q23" s="18" t="s">
        <v>69</v>
      </c>
    </row>
    <row r="24" spans="1:18" ht="12.75">
      <c r="A24">
        <f t="shared" si="0"/>
        <v>18</v>
      </c>
      <c r="C24" s="16" t="s">
        <v>38</v>
      </c>
      <c r="D24" s="16">
        <v>5</v>
      </c>
      <c r="E24" s="16">
        <v>9</v>
      </c>
      <c r="F24" s="16">
        <v>10</v>
      </c>
      <c r="G24" s="17">
        <v>1659</v>
      </c>
      <c r="H24" s="87" t="s">
        <v>39</v>
      </c>
      <c r="I24" s="18" t="s">
        <v>130</v>
      </c>
      <c r="J24" s="89" t="s">
        <v>65</v>
      </c>
      <c r="K24" s="89" t="s">
        <v>65</v>
      </c>
      <c r="L24" s="18" t="s">
        <v>131</v>
      </c>
      <c r="M24" s="88" t="s">
        <v>132</v>
      </c>
      <c r="P24" s="90" t="s">
        <v>133</v>
      </c>
      <c r="Q24" s="18" t="s">
        <v>96</v>
      </c>
      <c r="R24" s="16" t="s">
        <v>134</v>
      </c>
    </row>
    <row r="25" spans="1:12" ht="12.75">
      <c r="A25">
        <f t="shared" si="0"/>
        <v>19</v>
      </c>
      <c r="C25" s="16" t="s">
        <v>38</v>
      </c>
      <c r="G25" s="17"/>
      <c r="I25" s="11"/>
      <c r="L25" s="11"/>
    </row>
    <row r="26" spans="1:12" ht="12.75">
      <c r="A26">
        <f t="shared" si="0"/>
        <v>20</v>
      </c>
      <c r="C26" s="16" t="s">
        <v>38</v>
      </c>
      <c r="I26" s="11"/>
      <c r="L26" s="11"/>
    </row>
    <row r="27" spans="1:12" ht="12.75">
      <c r="A27">
        <f t="shared" si="0"/>
        <v>21</v>
      </c>
      <c r="C27" s="16" t="s">
        <v>38</v>
      </c>
      <c r="G27" s="17"/>
      <c r="I27" s="11"/>
      <c r="L27" s="11"/>
    </row>
    <row r="28" spans="1:12" ht="12.75">
      <c r="A28">
        <f t="shared" si="0"/>
        <v>22</v>
      </c>
      <c r="C28" s="16" t="s">
        <v>38</v>
      </c>
      <c r="G28" s="17"/>
      <c r="I28" s="11"/>
      <c r="L28" s="11"/>
    </row>
    <row r="29" spans="1:12" ht="12.75">
      <c r="A29">
        <f t="shared" si="0"/>
        <v>23</v>
      </c>
      <c r="C29" s="16" t="s">
        <v>38</v>
      </c>
      <c r="G29" s="17"/>
      <c r="I29" s="11"/>
      <c r="L29" s="11"/>
    </row>
    <row r="30" spans="1:12" ht="12.75">
      <c r="A30">
        <f t="shared" si="0"/>
        <v>24</v>
      </c>
      <c r="C30" s="16" t="s">
        <v>38</v>
      </c>
      <c r="G30" s="17"/>
      <c r="I30" s="11"/>
      <c r="L30" s="17"/>
    </row>
    <row r="31" spans="1:12" ht="12.75">
      <c r="A31">
        <f t="shared" si="0"/>
        <v>25</v>
      </c>
      <c r="C31" s="16" t="s">
        <v>38</v>
      </c>
      <c r="G31" s="17"/>
      <c r="I31" s="11"/>
      <c r="L31" s="11"/>
    </row>
    <row r="32" spans="7:12" ht="12.75">
      <c r="G32" s="17"/>
      <c r="I32" s="11"/>
      <c r="L32" s="11"/>
    </row>
    <row r="33" spans="7:12" ht="12.75">
      <c r="G33" s="17"/>
      <c r="I33" s="11"/>
      <c r="L33" s="11"/>
    </row>
    <row r="34" spans="7:12" ht="12.75">
      <c r="G34" s="17"/>
      <c r="I34" s="11"/>
      <c r="L34" s="11"/>
    </row>
    <row r="35" spans="7:12" ht="12.75">
      <c r="G35" s="17"/>
      <c r="I35" s="11"/>
      <c r="L35" s="11"/>
    </row>
    <row r="36" spans="7:12" ht="12.75">
      <c r="G36" s="17"/>
      <c r="I36" s="11"/>
      <c r="L36" s="11"/>
    </row>
    <row r="37" spans="7:12" ht="12.75">
      <c r="G37" s="17"/>
      <c r="I37" s="11"/>
      <c r="L37" s="11"/>
    </row>
    <row r="38" spans="7:9" ht="12.75">
      <c r="G38" s="17"/>
      <c r="I38" s="11"/>
    </row>
    <row r="39" spans="7:9" ht="12.75">
      <c r="G39" s="17"/>
      <c r="I39" s="11"/>
    </row>
    <row r="40" spans="7:9" ht="12.75">
      <c r="G40" s="17"/>
      <c r="I40" s="11"/>
    </row>
    <row r="41" spans="7:9" ht="12.75">
      <c r="G41" s="17"/>
      <c r="I41" s="11"/>
    </row>
    <row r="42" spans="7:9" ht="12.75">
      <c r="G42" s="17"/>
      <c r="I42" s="11"/>
    </row>
    <row r="43" spans="7:9" ht="12.75">
      <c r="G43" s="17"/>
      <c r="I43" s="11"/>
    </row>
    <row r="44" spans="7:9" ht="12.75">
      <c r="G44" s="17"/>
      <c r="I44" s="11"/>
    </row>
    <row r="45" spans="7:9" ht="12.75">
      <c r="G45" s="17"/>
      <c r="I45" s="11"/>
    </row>
    <row r="46" spans="7:9" ht="12.75">
      <c r="G46" s="17"/>
      <c r="I46" s="11"/>
    </row>
    <row r="47" spans="7:9" ht="12.75">
      <c r="G47" s="17"/>
      <c r="I47" s="11"/>
    </row>
    <row r="48" spans="7:9" ht="12.75">
      <c r="G48" s="17"/>
      <c r="I48" s="11"/>
    </row>
    <row r="49" spans="7:9" ht="12.75">
      <c r="G49" s="17"/>
      <c r="I49" s="11"/>
    </row>
    <row r="50" spans="7:9" ht="12.75">
      <c r="G50" s="17"/>
      <c r="I50" s="11"/>
    </row>
    <row r="51" spans="7:9" ht="12.75">
      <c r="G51" s="17"/>
      <c r="I51" s="11"/>
    </row>
    <row r="52" spans="7:9" ht="12.75">
      <c r="G52" s="17"/>
      <c r="I52" s="11"/>
    </row>
    <row r="53" spans="7:9" ht="12.75">
      <c r="G53" s="17"/>
      <c r="I53" s="11"/>
    </row>
    <row r="54" spans="7:9" ht="12.75">
      <c r="G54" s="17"/>
      <c r="I54" s="11"/>
    </row>
    <row r="55" spans="7:9" ht="12.75">
      <c r="G55" s="17"/>
      <c r="I55" s="11"/>
    </row>
    <row r="56" spans="7:9" ht="12.75">
      <c r="G56" s="17"/>
      <c r="I56" s="11"/>
    </row>
    <row r="57" spans="7:9" ht="12.75">
      <c r="G57" s="17"/>
      <c r="I57" s="11"/>
    </row>
    <row r="58" spans="7:9" ht="12.75">
      <c r="G58" s="17"/>
      <c r="I58" s="11"/>
    </row>
    <row r="59" spans="7:9" ht="12.75">
      <c r="G59" s="17"/>
      <c r="I59" s="11"/>
    </row>
    <row r="60" spans="7:9" ht="12.75">
      <c r="G60" s="17"/>
      <c r="I60" s="11"/>
    </row>
    <row r="61" spans="7:9" ht="12.75">
      <c r="G61" s="17"/>
      <c r="I61" s="11"/>
    </row>
    <row r="62" spans="7:9" ht="12.75">
      <c r="G62" s="17"/>
      <c r="I62" s="11"/>
    </row>
    <row r="63" spans="7:9" ht="12.75">
      <c r="G63" s="17"/>
      <c r="I63" s="11"/>
    </row>
    <row r="64" spans="7:9" ht="12.75">
      <c r="G64" s="17"/>
      <c r="I64" s="11"/>
    </row>
    <row r="65" spans="7:9" ht="12.75">
      <c r="G65" s="17"/>
      <c r="I65" s="11"/>
    </row>
    <row r="66" spans="7:9" ht="12.75">
      <c r="G66" s="17"/>
      <c r="I66" s="11"/>
    </row>
    <row r="67" spans="7:9" ht="12.75">
      <c r="G67" s="17"/>
      <c r="I67" s="11"/>
    </row>
    <row r="68" spans="7:9" ht="12.75">
      <c r="G68" s="17"/>
      <c r="I68" s="11"/>
    </row>
    <row r="69" spans="7:9" ht="12.75">
      <c r="G69" s="17"/>
      <c r="I69" s="11"/>
    </row>
    <row r="70" spans="7:9" ht="12.75">
      <c r="G70" s="17"/>
      <c r="I70" s="11"/>
    </row>
    <row r="71" spans="7:9" ht="12.75">
      <c r="G71" s="17"/>
      <c r="I71" s="11"/>
    </row>
    <row r="72" spans="7:9" ht="12.75">
      <c r="G72" s="17"/>
      <c r="I72" s="11"/>
    </row>
    <row r="73" spans="7:9" ht="12.75">
      <c r="G73" s="17"/>
      <c r="I73" s="11"/>
    </row>
    <row r="74" spans="7:9" ht="12.75">
      <c r="G74" s="17"/>
      <c r="I74" s="11"/>
    </row>
    <row r="75" spans="7:9" ht="12.75">
      <c r="G75" s="17"/>
      <c r="I75" s="11"/>
    </row>
    <row r="76" spans="7:9" ht="12.75">
      <c r="G76" s="17"/>
      <c r="I76" s="11"/>
    </row>
    <row r="77" ht="12.75">
      <c r="I77" s="11"/>
    </row>
    <row r="78" ht="12.75">
      <c r="I78" s="11"/>
    </row>
    <row r="79" ht="12.75">
      <c r="I79" s="11"/>
    </row>
    <row r="80" ht="12.75">
      <c r="I80" s="11"/>
    </row>
    <row r="81" ht="12.75">
      <c r="I81" s="11"/>
    </row>
    <row r="82" ht="12.75">
      <c r="I82" s="11"/>
    </row>
    <row r="83" ht="12.75">
      <c r="I83" s="11"/>
    </row>
    <row r="84" ht="12.75">
      <c r="I84" s="11"/>
    </row>
    <row r="85" ht="12.75">
      <c r="I85" s="11"/>
    </row>
    <row r="86" ht="12.75">
      <c r="I86" s="11"/>
    </row>
    <row r="87" ht="12.75">
      <c r="I87" s="11"/>
    </row>
    <row r="88" ht="12.75">
      <c r="I88" s="11"/>
    </row>
    <row r="89" ht="12.75">
      <c r="I89" s="11"/>
    </row>
    <row r="90" ht="12.75">
      <c r="I90" s="11"/>
    </row>
    <row r="91" ht="12.75">
      <c r="I91" s="11"/>
    </row>
    <row r="92" ht="12.75">
      <c r="I92" s="11"/>
    </row>
    <row r="93" ht="12.75">
      <c r="I93" s="11"/>
    </row>
    <row r="94" ht="12.75">
      <c r="I94" s="11"/>
    </row>
    <row r="95" ht="12.75">
      <c r="I95" s="11"/>
    </row>
    <row r="96" ht="12.75">
      <c r="I96" s="11"/>
    </row>
    <row r="97" ht="12.75">
      <c r="I97" s="11"/>
    </row>
    <row r="98" ht="12.75">
      <c r="I98" s="11"/>
    </row>
    <row r="99" ht="12.75">
      <c r="I99" s="11"/>
    </row>
    <row r="100" ht="12.75">
      <c r="I100" s="11"/>
    </row>
    <row r="101" ht="12.75">
      <c r="I101" s="11"/>
    </row>
    <row r="102" ht="12.75">
      <c r="I102" s="11"/>
    </row>
    <row r="103" ht="12.75">
      <c r="I103" s="11"/>
    </row>
    <row r="104" ht="12.75">
      <c r="I104" s="11"/>
    </row>
    <row r="105" ht="12.75">
      <c r="I105" s="11"/>
    </row>
    <row r="106" ht="12.75">
      <c r="I106" s="11"/>
    </row>
    <row r="107" ht="12.75">
      <c r="I107" s="11"/>
    </row>
    <row r="108" ht="12.75">
      <c r="I108" s="11"/>
    </row>
    <row r="109" ht="12.75">
      <c r="I109" s="11"/>
    </row>
    <row r="110" ht="12.75">
      <c r="I110" s="11"/>
    </row>
    <row r="111" ht="12.75">
      <c r="I111" s="11"/>
    </row>
    <row r="112" ht="12.75">
      <c r="I112" s="11"/>
    </row>
    <row r="113" ht="12.75">
      <c r="I113" s="11"/>
    </row>
    <row r="114" ht="12.75">
      <c r="I114" s="11"/>
    </row>
    <row r="115" ht="12.75">
      <c r="I115" s="11"/>
    </row>
    <row r="116" ht="12.75">
      <c r="I116" s="11"/>
    </row>
    <row r="117" ht="12.75">
      <c r="I117" s="11"/>
    </row>
    <row r="118" ht="12.75">
      <c r="I118" s="11"/>
    </row>
    <row r="119" ht="12.75">
      <c r="I119" s="11"/>
    </row>
    <row r="120" ht="12.75">
      <c r="I120" s="11"/>
    </row>
    <row r="121" ht="12.75">
      <c r="I121" s="11"/>
    </row>
    <row r="122" ht="12.75">
      <c r="I122" s="11"/>
    </row>
    <row r="123" ht="12.75">
      <c r="I123" s="11"/>
    </row>
    <row r="124" ht="12.75">
      <c r="I124" s="11"/>
    </row>
    <row r="125" ht="12.75">
      <c r="I125" s="11"/>
    </row>
    <row r="126" ht="12.75">
      <c r="I126" s="11"/>
    </row>
    <row r="127" ht="12.75">
      <c r="I127" s="11"/>
    </row>
    <row r="128" ht="12.75">
      <c r="I128" s="11"/>
    </row>
    <row r="129" ht="12.75">
      <c r="I129" s="11"/>
    </row>
    <row r="130" ht="12.75">
      <c r="I130" s="11"/>
    </row>
    <row r="131" ht="12.75">
      <c r="I131" s="11"/>
    </row>
    <row r="132" ht="12.75">
      <c r="I132" s="11"/>
    </row>
    <row r="133" ht="12.75">
      <c r="I133" s="11"/>
    </row>
    <row r="134" ht="12.75">
      <c r="I134" s="11"/>
    </row>
    <row r="135" ht="12.75">
      <c r="I135" s="11"/>
    </row>
    <row r="136" ht="12.75">
      <c r="I136" s="11"/>
    </row>
    <row r="137" ht="12.75">
      <c r="I137" s="11"/>
    </row>
    <row r="138" ht="12.75">
      <c r="I138" s="11"/>
    </row>
    <row r="139" ht="12.75">
      <c r="I139" s="11"/>
    </row>
    <row r="140" ht="12.75">
      <c r="I140" s="11"/>
    </row>
    <row r="141" ht="12.75">
      <c r="I141" s="11"/>
    </row>
    <row r="142" ht="12.75">
      <c r="I142" s="11"/>
    </row>
    <row r="143" ht="12.75">
      <c r="I143" s="11"/>
    </row>
    <row r="144" ht="12.75">
      <c r="I144" s="11"/>
    </row>
    <row r="145" ht="12.75">
      <c r="I145" s="11"/>
    </row>
    <row r="146" ht="12.75">
      <c r="I146" s="11"/>
    </row>
    <row r="147" ht="12.75">
      <c r="I147" s="11"/>
    </row>
    <row r="148" ht="12.75">
      <c r="I148" s="11"/>
    </row>
    <row r="149" ht="12.75">
      <c r="I149" s="11"/>
    </row>
    <row r="150" ht="12.75">
      <c r="I150" s="11"/>
    </row>
    <row r="151" ht="12.75">
      <c r="I151" s="11"/>
    </row>
    <row r="152" ht="12.75">
      <c r="I152" s="11"/>
    </row>
    <row r="153" ht="12.75">
      <c r="I153" s="11"/>
    </row>
    <row r="154" ht="12.75">
      <c r="I154" s="11"/>
    </row>
    <row r="155" ht="12.75">
      <c r="I155" s="11"/>
    </row>
    <row r="156" ht="12.75">
      <c r="I156" s="11"/>
    </row>
    <row r="157" ht="12.75">
      <c r="I157" s="11"/>
    </row>
    <row r="158" ht="12.75">
      <c r="I158" s="11"/>
    </row>
    <row r="159" ht="12.75">
      <c r="I159" s="11"/>
    </row>
    <row r="160" ht="12.75">
      <c r="I160" s="11"/>
    </row>
    <row r="161" ht="12.75">
      <c r="I161" s="11"/>
    </row>
    <row r="162" ht="12.75">
      <c r="I162" s="11"/>
    </row>
    <row r="163" ht="12.75">
      <c r="I163" s="11"/>
    </row>
    <row r="164" ht="12.75">
      <c r="I164" s="11"/>
    </row>
    <row r="165" ht="12.75">
      <c r="I165" s="11"/>
    </row>
    <row r="166" ht="12.75">
      <c r="I166" s="11"/>
    </row>
    <row r="167" ht="12.75">
      <c r="I167" s="11"/>
    </row>
    <row r="168" ht="12.75">
      <c r="I168" s="11"/>
    </row>
    <row r="169" ht="12.75">
      <c r="I169" s="11"/>
    </row>
    <row r="170" ht="12.75">
      <c r="I170" s="11"/>
    </row>
    <row r="171" ht="12.75">
      <c r="I171" s="11"/>
    </row>
    <row r="172" ht="12.75">
      <c r="I172" s="11"/>
    </row>
    <row r="173" ht="12.75">
      <c r="I173" s="11"/>
    </row>
    <row r="174" ht="12.75">
      <c r="I174" s="11"/>
    </row>
    <row r="175" ht="12.75">
      <c r="I175" s="11"/>
    </row>
    <row r="176" ht="12.75">
      <c r="I176" s="11"/>
    </row>
    <row r="177" ht="12.75">
      <c r="I177" s="11"/>
    </row>
    <row r="178" ht="12.75">
      <c r="I178" s="11"/>
    </row>
    <row r="179" ht="12.75">
      <c r="I179" s="11"/>
    </row>
    <row r="180" ht="12.75">
      <c r="I180" s="11"/>
    </row>
    <row r="181" ht="12.75">
      <c r="I181" s="11"/>
    </row>
    <row r="182" ht="12.75">
      <c r="I182" s="11"/>
    </row>
    <row r="183" ht="12.75">
      <c r="I183" s="11"/>
    </row>
    <row r="184" ht="12.75">
      <c r="I184" s="11"/>
    </row>
    <row r="185" ht="12.75">
      <c r="I185" s="11"/>
    </row>
    <row r="186" ht="12.75">
      <c r="I186" s="11"/>
    </row>
    <row r="187" ht="12.75">
      <c r="I187" s="11"/>
    </row>
    <row r="188" ht="12.75">
      <c r="I188" s="11"/>
    </row>
    <row r="189" ht="12.75">
      <c r="I189" s="11"/>
    </row>
    <row r="190" ht="12.75">
      <c r="I190" s="11"/>
    </row>
    <row r="191" ht="12.75">
      <c r="I191" s="11"/>
    </row>
    <row r="192" ht="12.75">
      <c r="I192" s="11"/>
    </row>
    <row r="193" ht="12.75">
      <c r="I193" s="11"/>
    </row>
    <row r="194" ht="12.75">
      <c r="I194" s="11"/>
    </row>
    <row r="195" ht="12.75">
      <c r="I195" s="11"/>
    </row>
    <row r="196" ht="12.75">
      <c r="I196" s="11"/>
    </row>
    <row r="197" ht="12.75">
      <c r="I197" s="11"/>
    </row>
    <row r="198" ht="12.75">
      <c r="I198" s="11"/>
    </row>
    <row r="199" ht="12.75">
      <c r="I199" s="11"/>
    </row>
    <row r="200" ht="12.75">
      <c r="I200" s="11"/>
    </row>
    <row r="201" ht="12.75">
      <c r="I201" s="11"/>
    </row>
    <row r="202" ht="12.75">
      <c r="I202" s="11"/>
    </row>
    <row r="203" ht="12.75">
      <c r="I203" s="11"/>
    </row>
    <row r="204" ht="12.75">
      <c r="I204" s="11"/>
    </row>
    <row r="205" ht="12.75">
      <c r="I205" s="11"/>
    </row>
    <row r="206" ht="12.75">
      <c r="I206" s="11"/>
    </row>
    <row r="207" ht="12.75">
      <c r="I207" s="11"/>
    </row>
    <row r="208" ht="12.75">
      <c r="I208" s="11"/>
    </row>
    <row r="209" ht="12.75">
      <c r="I209" s="11"/>
    </row>
    <row r="210" ht="12.75">
      <c r="I210" s="11"/>
    </row>
    <row r="211" ht="12.75">
      <c r="I211" s="11"/>
    </row>
    <row r="212" ht="12.75">
      <c r="I212" s="11"/>
    </row>
    <row r="213" ht="12.75">
      <c r="I213" s="11"/>
    </row>
    <row r="214" ht="12.75">
      <c r="I214" s="11"/>
    </row>
    <row r="215" ht="12.75">
      <c r="I215" s="11"/>
    </row>
    <row r="216" ht="12.75">
      <c r="I216" s="11"/>
    </row>
    <row r="217" ht="12.75">
      <c r="I217" s="11"/>
    </row>
    <row r="218" ht="12.75">
      <c r="I218" s="11"/>
    </row>
    <row r="219" ht="12.75">
      <c r="I219" s="11"/>
    </row>
    <row r="220" ht="12.75">
      <c r="I220" s="11"/>
    </row>
    <row r="221" ht="12.75">
      <c r="I221" s="11"/>
    </row>
    <row r="222" ht="12.75">
      <c r="I222" s="11"/>
    </row>
    <row r="223" ht="12.75">
      <c r="I223" s="11"/>
    </row>
    <row r="224" ht="12.75">
      <c r="I224" s="11"/>
    </row>
    <row r="225" ht="12.75">
      <c r="I225" s="11"/>
    </row>
    <row r="226" ht="12.75">
      <c r="I226" s="11"/>
    </row>
    <row r="227" ht="12.75">
      <c r="I227" s="11"/>
    </row>
    <row r="228" ht="12.75">
      <c r="I228" s="11"/>
    </row>
    <row r="229" ht="12.75">
      <c r="I229" s="11"/>
    </row>
    <row r="230" ht="12.75">
      <c r="I230" s="11"/>
    </row>
    <row r="231" ht="12.75">
      <c r="I231" s="11"/>
    </row>
    <row r="232" ht="12.75">
      <c r="I232" s="11"/>
    </row>
    <row r="233" ht="12.75">
      <c r="I233" s="11"/>
    </row>
    <row r="234" ht="12.75">
      <c r="I234" s="11"/>
    </row>
    <row r="235" ht="12.75">
      <c r="I235" s="11"/>
    </row>
    <row r="236" ht="12.75">
      <c r="I236" s="11"/>
    </row>
    <row r="237" ht="12.75">
      <c r="I237" s="11"/>
    </row>
    <row r="238" ht="12.75">
      <c r="I238" s="11"/>
    </row>
    <row r="239" ht="12.75">
      <c r="I239" s="11"/>
    </row>
    <row r="240" ht="12.75">
      <c r="I240" s="11"/>
    </row>
    <row r="241" ht="12.75">
      <c r="I241" s="11"/>
    </row>
    <row r="242" ht="12.75">
      <c r="I242" s="11"/>
    </row>
    <row r="243" ht="12.75">
      <c r="I243" s="11"/>
    </row>
    <row r="244" ht="12.75">
      <c r="I244" s="11"/>
    </row>
    <row r="245" ht="12.75">
      <c r="I245" s="11"/>
    </row>
    <row r="246" ht="12.75">
      <c r="I246" s="11"/>
    </row>
    <row r="247" ht="12.75">
      <c r="I247" s="11"/>
    </row>
    <row r="248" ht="12.75">
      <c r="I248" s="11"/>
    </row>
    <row r="249" ht="12.75">
      <c r="I249" s="11"/>
    </row>
    <row r="250" ht="12.75">
      <c r="I250" s="11"/>
    </row>
    <row r="251" ht="12.75">
      <c r="I251" s="11"/>
    </row>
    <row r="252" ht="12.75">
      <c r="I252" s="11"/>
    </row>
    <row r="253" ht="12.75">
      <c r="I253" s="11"/>
    </row>
    <row r="254" ht="12.75">
      <c r="I254" s="11"/>
    </row>
    <row r="255" ht="12.75">
      <c r="I255" s="11"/>
    </row>
    <row r="256" ht="12.75">
      <c r="I256" s="11"/>
    </row>
    <row r="257" ht="12.75">
      <c r="I257" s="11"/>
    </row>
    <row r="258" ht="12.75">
      <c r="I258" s="11"/>
    </row>
    <row r="259" ht="12.75">
      <c r="I259" s="11"/>
    </row>
    <row r="260" ht="12.75">
      <c r="I260" s="11"/>
    </row>
    <row r="261" ht="12.75">
      <c r="I261" s="11"/>
    </row>
    <row r="262" ht="12.75">
      <c r="I262" s="11"/>
    </row>
    <row r="263" ht="12.75">
      <c r="I263" s="11"/>
    </row>
    <row r="264" ht="12.75">
      <c r="I264" s="11"/>
    </row>
    <row r="265" ht="12.75">
      <c r="I265" s="11"/>
    </row>
    <row r="266" ht="12.75">
      <c r="I266" s="11"/>
    </row>
    <row r="267" ht="12.75">
      <c r="I267" s="11"/>
    </row>
    <row r="268" ht="12.75">
      <c r="I268" s="11"/>
    </row>
    <row r="269" ht="12.75">
      <c r="I269" s="11"/>
    </row>
    <row r="270" ht="12.75">
      <c r="I270" s="11"/>
    </row>
    <row r="271" ht="12.75">
      <c r="I271" s="11"/>
    </row>
    <row r="272" ht="12.75">
      <c r="I272" s="11"/>
    </row>
    <row r="273" ht="12.75">
      <c r="I273" s="11"/>
    </row>
    <row r="274" ht="12.75">
      <c r="I274" s="11"/>
    </row>
    <row r="275" ht="12.75">
      <c r="I275" s="11"/>
    </row>
    <row r="276" ht="12.75">
      <c r="I276" s="11"/>
    </row>
    <row r="277" ht="12.75">
      <c r="I277" s="11"/>
    </row>
    <row r="278" ht="12.75">
      <c r="I278" s="11"/>
    </row>
    <row r="279" ht="12.75">
      <c r="I279" s="11"/>
    </row>
    <row r="280" ht="12.75">
      <c r="I280" s="11"/>
    </row>
    <row r="281" ht="12.75">
      <c r="I281" s="11"/>
    </row>
    <row r="282" ht="12.75">
      <c r="I282" s="11"/>
    </row>
    <row r="283" ht="12.75">
      <c r="I283" s="11"/>
    </row>
    <row r="284" ht="12.75">
      <c r="I284" s="11"/>
    </row>
    <row r="285" ht="12.75">
      <c r="I285" s="11"/>
    </row>
    <row r="286" ht="12.75">
      <c r="I286" s="11"/>
    </row>
    <row r="287" ht="12.75">
      <c r="I287" s="11"/>
    </row>
    <row r="288" ht="12.75">
      <c r="I288" s="11"/>
    </row>
    <row r="289" ht="12.75">
      <c r="I289" s="11"/>
    </row>
    <row r="290" ht="12.75">
      <c r="I290" s="11"/>
    </row>
    <row r="291" ht="12.75">
      <c r="I291" s="11"/>
    </row>
    <row r="292" ht="12.75">
      <c r="I292" s="11"/>
    </row>
    <row r="293" ht="12.75">
      <c r="I293" s="11"/>
    </row>
    <row r="294" ht="12.75">
      <c r="I294" s="11"/>
    </row>
    <row r="295" ht="12.75">
      <c r="I295" s="11"/>
    </row>
    <row r="296" ht="12.75">
      <c r="I296" s="11"/>
    </row>
    <row r="297" ht="12.75">
      <c r="I297" s="11"/>
    </row>
    <row r="298" ht="12.75">
      <c r="I298" s="11"/>
    </row>
    <row r="299" ht="12.75">
      <c r="I299" s="11"/>
    </row>
    <row r="300" ht="12.75">
      <c r="I300" s="11"/>
    </row>
    <row r="301" ht="12.75">
      <c r="I301" s="11"/>
    </row>
    <row r="302" ht="12.75">
      <c r="I302" s="11"/>
    </row>
    <row r="303" ht="12.75">
      <c r="I303" s="11"/>
    </row>
    <row r="304" ht="12.75">
      <c r="I304" s="11"/>
    </row>
    <row r="305" ht="12.75">
      <c r="I305" s="11"/>
    </row>
    <row r="306" ht="12.75">
      <c r="I306" s="11"/>
    </row>
    <row r="307" ht="12.75">
      <c r="I307" s="11"/>
    </row>
    <row r="308" ht="12.75">
      <c r="I308" s="11"/>
    </row>
    <row r="309" ht="12.75">
      <c r="I309" s="11"/>
    </row>
    <row r="310" ht="12.75">
      <c r="I310" s="11"/>
    </row>
    <row r="311" ht="12.75">
      <c r="I311" s="11"/>
    </row>
    <row r="312" ht="12.75">
      <c r="I312" s="11"/>
    </row>
    <row r="313" ht="12.75">
      <c r="I313" s="11"/>
    </row>
    <row r="314" ht="12.75">
      <c r="I314" s="11"/>
    </row>
    <row r="315" ht="12.75">
      <c r="I315" s="11"/>
    </row>
    <row r="316" ht="12.75">
      <c r="I316" s="11"/>
    </row>
    <row r="317" ht="12.75">
      <c r="I317" s="11"/>
    </row>
    <row r="318" ht="12.75">
      <c r="I318" s="11"/>
    </row>
    <row r="319" ht="12.75">
      <c r="I319" s="11"/>
    </row>
    <row r="320" ht="12.75">
      <c r="I320" s="11"/>
    </row>
    <row r="321" ht="12.75">
      <c r="I321" s="11"/>
    </row>
    <row r="322" ht="12.75">
      <c r="I322" s="11"/>
    </row>
    <row r="323" ht="12.75">
      <c r="I323" s="11"/>
    </row>
    <row r="324" ht="12.75">
      <c r="I324" s="11"/>
    </row>
    <row r="325" ht="12.75">
      <c r="I325" s="11"/>
    </row>
    <row r="326" ht="12.75">
      <c r="I326" s="11"/>
    </row>
    <row r="327" ht="12.75">
      <c r="I327" s="11"/>
    </row>
    <row r="328" ht="12.75">
      <c r="I328" s="11"/>
    </row>
    <row r="329" ht="12.75">
      <c r="I329" s="11"/>
    </row>
    <row r="330" ht="12.75">
      <c r="I330" s="11"/>
    </row>
    <row r="331" ht="12.75">
      <c r="I331" s="11"/>
    </row>
    <row r="332" ht="12.75">
      <c r="I332" s="11"/>
    </row>
    <row r="333" ht="12.75">
      <c r="I333" s="11"/>
    </row>
    <row r="334" ht="12.75">
      <c r="I334" s="11"/>
    </row>
    <row r="335" ht="12.75">
      <c r="I335" s="11"/>
    </row>
    <row r="336" ht="12.75">
      <c r="I336" s="11"/>
    </row>
    <row r="337" ht="12.75">
      <c r="I337" s="11"/>
    </row>
    <row r="338" ht="12.75">
      <c r="I338" s="11"/>
    </row>
    <row r="339" ht="12.75">
      <c r="I339" s="11"/>
    </row>
    <row r="340" ht="12.75">
      <c r="I340" s="11"/>
    </row>
    <row r="341" ht="12.75">
      <c r="I341" s="11"/>
    </row>
    <row r="342" ht="12.75">
      <c r="I342" s="11"/>
    </row>
    <row r="343" ht="12.75">
      <c r="I343" s="11"/>
    </row>
    <row r="344" ht="12.75">
      <c r="I344" s="11"/>
    </row>
    <row r="345" ht="12.75">
      <c r="I345" s="11"/>
    </row>
    <row r="346" ht="12.75">
      <c r="I346" s="11"/>
    </row>
    <row r="347" ht="12.75">
      <c r="I347" s="11"/>
    </row>
    <row r="348" ht="12.75">
      <c r="I348" s="11"/>
    </row>
    <row r="349" ht="12.75">
      <c r="I349" s="11"/>
    </row>
    <row r="350" ht="12.75">
      <c r="I350" s="11"/>
    </row>
    <row r="351" ht="12.75">
      <c r="I351" s="11"/>
    </row>
    <row r="352" ht="12.75">
      <c r="I352" s="11"/>
    </row>
    <row r="353" ht="12.75">
      <c r="I353" s="11"/>
    </row>
    <row r="354" ht="12.75">
      <c r="I354" s="11"/>
    </row>
    <row r="355" ht="12.75">
      <c r="I355" s="11"/>
    </row>
    <row r="356" ht="12.75">
      <c r="I356" s="11"/>
    </row>
    <row r="357" ht="12.75">
      <c r="I357" s="11"/>
    </row>
    <row r="358" ht="12.75">
      <c r="I358" s="11"/>
    </row>
    <row r="359" ht="12.75">
      <c r="I359" s="11"/>
    </row>
    <row r="360" ht="12.75">
      <c r="I360" s="11"/>
    </row>
    <row r="361" ht="12.75">
      <c r="I361" s="11"/>
    </row>
    <row r="362" ht="12.75">
      <c r="I362" s="11"/>
    </row>
    <row r="363" ht="12.75">
      <c r="I363" s="11"/>
    </row>
    <row r="364" ht="12.75">
      <c r="I364" s="11"/>
    </row>
    <row r="365" ht="12.75">
      <c r="I365" s="11"/>
    </row>
    <row r="366" ht="12.75">
      <c r="I366" s="11"/>
    </row>
    <row r="367" ht="12.75">
      <c r="I367" s="11"/>
    </row>
    <row r="368" ht="12.75">
      <c r="I368" s="11"/>
    </row>
    <row r="369" ht="12.75">
      <c r="I369" s="11"/>
    </row>
    <row r="370" ht="12.75">
      <c r="I370" s="11"/>
    </row>
    <row r="371" ht="12.75">
      <c r="I371" s="11"/>
    </row>
    <row r="372" ht="12.75">
      <c r="I372" s="11"/>
    </row>
    <row r="373" ht="12.75">
      <c r="I373" s="11"/>
    </row>
    <row r="374" ht="12.75">
      <c r="I374" s="11"/>
    </row>
    <row r="375" ht="12.75">
      <c r="I375" s="11"/>
    </row>
    <row r="376" ht="12.75">
      <c r="I376" s="11"/>
    </row>
    <row r="377" ht="12.75">
      <c r="I377" s="11"/>
    </row>
    <row r="378" ht="12.75">
      <c r="I378" s="11"/>
    </row>
    <row r="379" ht="12.75">
      <c r="I379" s="11"/>
    </row>
    <row r="380" ht="12.75">
      <c r="I380" s="11"/>
    </row>
    <row r="381" ht="12.75">
      <c r="I381" s="11"/>
    </row>
    <row r="382" ht="12.75">
      <c r="I382" s="11"/>
    </row>
    <row r="383" ht="12.75">
      <c r="I383" s="11"/>
    </row>
    <row r="384" ht="12.75">
      <c r="I384" s="11"/>
    </row>
    <row r="385" ht="12.75">
      <c r="I385" s="11"/>
    </row>
    <row r="386" ht="12.75">
      <c r="I386" s="11"/>
    </row>
    <row r="387" ht="12.75">
      <c r="I387" s="11"/>
    </row>
    <row r="388" ht="12.75">
      <c r="I388" s="11"/>
    </row>
    <row r="389" ht="12.75">
      <c r="I389" s="11"/>
    </row>
    <row r="390" ht="12.75">
      <c r="I390" s="11"/>
    </row>
    <row r="391" ht="12.75">
      <c r="I391" s="11"/>
    </row>
    <row r="392" ht="12.75">
      <c r="I392" s="11"/>
    </row>
    <row r="393" ht="12.75">
      <c r="I393" s="11"/>
    </row>
    <row r="394" ht="12.75">
      <c r="I394" s="11"/>
    </row>
    <row r="395" ht="12.75">
      <c r="I395" s="11"/>
    </row>
    <row r="396" ht="12.75">
      <c r="I396" s="11"/>
    </row>
    <row r="397" ht="12.75">
      <c r="I397" s="11"/>
    </row>
    <row r="398" ht="12.75">
      <c r="I398" s="11"/>
    </row>
    <row r="399" ht="12.75">
      <c r="I399" s="11"/>
    </row>
    <row r="400" ht="12.75">
      <c r="I400" s="11"/>
    </row>
    <row r="401" ht="12.75">
      <c r="I401" s="11"/>
    </row>
    <row r="402" ht="12.75">
      <c r="I402" s="11"/>
    </row>
    <row r="403" ht="12.75">
      <c r="I403" s="11"/>
    </row>
    <row r="404" ht="12.75">
      <c r="I404" s="11"/>
    </row>
    <row r="405" ht="12.75">
      <c r="I405" s="11"/>
    </row>
    <row r="406" ht="12.75">
      <c r="I406" s="11"/>
    </row>
    <row r="407" ht="12.75">
      <c r="I407" s="11"/>
    </row>
    <row r="408" ht="12.75">
      <c r="I408" s="11"/>
    </row>
    <row r="409" ht="12.75">
      <c r="I409" s="11"/>
    </row>
    <row r="410" ht="12.75">
      <c r="I410" s="11"/>
    </row>
    <row r="411" ht="12.75">
      <c r="I411" s="11"/>
    </row>
    <row r="412" ht="12.75">
      <c r="I412" s="11"/>
    </row>
    <row r="413" ht="12.75">
      <c r="I413" s="11"/>
    </row>
    <row r="414" ht="12.75">
      <c r="I414" s="11"/>
    </row>
    <row r="415" ht="12.75">
      <c r="I415" s="11"/>
    </row>
    <row r="416" ht="12.75">
      <c r="I416" s="11"/>
    </row>
    <row r="417" ht="12.75">
      <c r="I417" s="11"/>
    </row>
    <row r="418" ht="12.75">
      <c r="I418" s="11"/>
    </row>
    <row r="419" ht="12.75">
      <c r="I419" s="11"/>
    </row>
    <row r="420" ht="12.75">
      <c r="I420" s="11"/>
    </row>
    <row r="421" ht="12.75">
      <c r="I421" s="11"/>
    </row>
    <row r="422" ht="12.75">
      <c r="I422" s="11"/>
    </row>
    <row r="423" ht="12.75">
      <c r="I423" s="11"/>
    </row>
    <row r="424" ht="12.75">
      <c r="I424" s="11"/>
    </row>
    <row r="425" ht="12.75">
      <c r="I425" s="11"/>
    </row>
    <row r="426" ht="12.75">
      <c r="I426" s="11"/>
    </row>
    <row r="427" ht="12.75">
      <c r="I427" s="11"/>
    </row>
    <row r="428" ht="12.75">
      <c r="I428" s="11"/>
    </row>
    <row r="429" ht="12.75">
      <c r="I429" s="11"/>
    </row>
    <row r="430" ht="12.75">
      <c r="I430" s="11"/>
    </row>
    <row r="431" ht="12.75">
      <c r="I431" s="11"/>
    </row>
    <row r="432" ht="12.75">
      <c r="I432" s="11"/>
    </row>
    <row r="433" ht="12.75">
      <c r="I433" s="11"/>
    </row>
    <row r="434" ht="12.75">
      <c r="I434" s="11"/>
    </row>
    <row r="435" ht="12.75">
      <c r="I435" s="11"/>
    </row>
    <row r="436" ht="12.75">
      <c r="I436" s="11"/>
    </row>
    <row r="437" ht="12.75">
      <c r="I437" s="11"/>
    </row>
    <row r="438" ht="12.75">
      <c r="I438" s="11"/>
    </row>
    <row r="439" ht="12.75">
      <c r="I439" s="11"/>
    </row>
    <row r="440" ht="12.75">
      <c r="I440" s="11"/>
    </row>
    <row r="441" ht="12.75">
      <c r="I441" s="11"/>
    </row>
    <row r="442" ht="12.75">
      <c r="I442" s="11"/>
    </row>
    <row r="443" ht="12.75">
      <c r="I443" s="11"/>
    </row>
    <row r="444" ht="12.75">
      <c r="I444" s="11"/>
    </row>
    <row r="445" ht="12.75">
      <c r="I445" s="11"/>
    </row>
    <row r="446" ht="12.75">
      <c r="I446" s="11"/>
    </row>
    <row r="447" ht="12.75">
      <c r="I447" s="11"/>
    </row>
    <row r="448" ht="12.75">
      <c r="I448" s="11"/>
    </row>
    <row r="449" ht="12.75">
      <c r="I449" s="11"/>
    </row>
    <row r="450" ht="12.75">
      <c r="I450" s="11"/>
    </row>
    <row r="451" ht="12.75">
      <c r="I451" s="11"/>
    </row>
    <row r="452" ht="12.75">
      <c r="I452" s="11"/>
    </row>
    <row r="453" ht="12.75">
      <c r="I453" s="11"/>
    </row>
    <row r="454" ht="12.75">
      <c r="I454" s="11"/>
    </row>
    <row r="455" ht="12.75">
      <c r="I455" s="11"/>
    </row>
    <row r="456" ht="12.75">
      <c r="I456" s="11"/>
    </row>
    <row r="457" ht="12.75">
      <c r="I457" s="11"/>
    </row>
    <row r="458" ht="12.75">
      <c r="I458" s="11"/>
    </row>
    <row r="459" ht="12.75">
      <c r="I459" s="11"/>
    </row>
    <row r="460" ht="12.75">
      <c r="I460" s="11"/>
    </row>
    <row r="461" ht="12.75">
      <c r="I461" s="11"/>
    </row>
    <row r="462" ht="12.75">
      <c r="I462" s="11"/>
    </row>
    <row r="463" ht="12.75">
      <c r="I463" s="11"/>
    </row>
    <row r="464" ht="12.75">
      <c r="I464" s="11"/>
    </row>
    <row r="465" ht="12.75">
      <c r="I465" s="11"/>
    </row>
    <row r="466" ht="12.75">
      <c r="I466" s="11"/>
    </row>
    <row r="467" ht="12.75">
      <c r="I467" s="11"/>
    </row>
    <row r="468" ht="12.75">
      <c r="I468" s="11"/>
    </row>
    <row r="469" ht="12.75">
      <c r="I469" s="11"/>
    </row>
    <row r="470" ht="12.75">
      <c r="I470" s="11"/>
    </row>
    <row r="471" ht="12.75">
      <c r="I471" s="11"/>
    </row>
    <row r="472" ht="12.75">
      <c r="I472" s="11"/>
    </row>
    <row r="473" ht="12.75">
      <c r="I473" s="11"/>
    </row>
    <row r="474" ht="12.75">
      <c r="I474" s="11"/>
    </row>
    <row r="475" ht="12.75">
      <c r="I475" s="11"/>
    </row>
    <row r="476" ht="12.75">
      <c r="I476" s="11"/>
    </row>
    <row r="477" ht="12.75">
      <c r="I477" s="11"/>
    </row>
    <row r="478" ht="12.75">
      <c r="I478" s="11"/>
    </row>
    <row r="479" ht="12.75">
      <c r="I479" s="11"/>
    </row>
    <row r="480" ht="12.75">
      <c r="I480" s="11"/>
    </row>
    <row r="481" ht="12.75">
      <c r="I481" s="11"/>
    </row>
    <row r="482" ht="12.75">
      <c r="I482" s="11"/>
    </row>
    <row r="483" ht="12.75">
      <c r="I483" s="11"/>
    </row>
    <row r="484" ht="12.75">
      <c r="I484" s="11"/>
    </row>
    <row r="485" ht="12.75">
      <c r="I485" s="11"/>
    </row>
    <row r="486" ht="12.75">
      <c r="I486" s="11"/>
    </row>
    <row r="487" ht="12.75">
      <c r="I487" s="11"/>
    </row>
    <row r="488" ht="12.75">
      <c r="I488" s="11"/>
    </row>
    <row r="489" ht="12.75">
      <c r="I489" s="11"/>
    </row>
    <row r="490" ht="12.75">
      <c r="I490" s="11"/>
    </row>
    <row r="491" ht="12.75">
      <c r="I491" s="11"/>
    </row>
    <row r="492" ht="12.75">
      <c r="I492" s="11"/>
    </row>
    <row r="493" ht="12.75">
      <c r="I493" s="11"/>
    </row>
    <row r="494" ht="12.75">
      <c r="I494" s="11"/>
    </row>
    <row r="495" ht="12.75">
      <c r="I495" s="11"/>
    </row>
    <row r="496" ht="12.75">
      <c r="I496" s="11"/>
    </row>
    <row r="497" ht="12.75">
      <c r="I497" s="11"/>
    </row>
    <row r="498" ht="12.75">
      <c r="I498" s="11"/>
    </row>
    <row r="499" ht="12.75">
      <c r="I499" s="11"/>
    </row>
    <row r="500" ht="12.75">
      <c r="I500" s="11"/>
    </row>
    <row r="501" ht="12.75">
      <c r="I501" s="11"/>
    </row>
    <row r="502" ht="12.75">
      <c r="I502" s="11"/>
    </row>
    <row r="503" ht="12.75">
      <c r="I503" s="11"/>
    </row>
    <row r="504" ht="12.75">
      <c r="I504" s="11"/>
    </row>
    <row r="505" ht="12.75">
      <c r="I505" s="11"/>
    </row>
    <row r="506" ht="12.75">
      <c r="I506" s="11"/>
    </row>
    <row r="507" ht="12.75">
      <c r="I507" s="11"/>
    </row>
    <row r="508" ht="12.75">
      <c r="I508" s="11"/>
    </row>
    <row r="509" ht="12.75">
      <c r="I509" s="11"/>
    </row>
    <row r="510" ht="12.75">
      <c r="I510" s="11"/>
    </row>
    <row r="511" ht="12.75">
      <c r="I511" s="11"/>
    </row>
    <row r="512" ht="12.75">
      <c r="I512" s="11"/>
    </row>
    <row r="513" ht="12.75">
      <c r="I513" s="11"/>
    </row>
    <row r="514" ht="12.75">
      <c r="I514" s="11"/>
    </row>
    <row r="515" ht="12.75">
      <c r="I515" s="11"/>
    </row>
    <row r="516" ht="12.75">
      <c r="I516" s="11"/>
    </row>
    <row r="517" ht="12.75">
      <c r="I517" s="11"/>
    </row>
    <row r="518" ht="12.75">
      <c r="I518" s="11"/>
    </row>
    <row r="519" ht="12.75">
      <c r="I519" s="11"/>
    </row>
    <row r="520" ht="12.75">
      <c r="I520" s="11"/>
    </row>
    <row r="521" ht="12.75">
      <c r="I521" s="11"/>
    </row>
    <row r="522" ht="12.75">
      <c r="I522" s="11"/>
    </row>
    <row r="523" ht="12.75">
      <c r="I523" s="11"/>
    </row>
    <row r="524" ht="12.75">
      <c r="I524" s="11"/>
    </row>
    <row r="525" ht="12.75">
      <c r="I525" s="11"/>
    </row>
    <row r="526" ht="12.75">
      <c r="I526" s="11"/>
    </row>
    <row r="527" ht="12.75">
      <c r="I527" s="11"/>
    </row>
    <row r="528" ht="12.75">
      <c r="I528" s="11"/>
    </row>
    <row r="529" ht="12.75">
      <c r="I529" s="11"/>
    </row>
    <row r="530" ht="12.75">
      <c r="I530" s="11"/>
    </row>
    <row r="531" ht="12.75">
      <c r="I531" s="11"/>
    </row>
    <row r="532" ht="12.75">
      <c r="I532" s="11"/>
    </row>
    <row r="533" ht="12.75">
      <c r="I533" s="11"/>
    </row>
    <row r="534" ht="12.75">
      <c r="I534" s="11"/>
    </row>
    <row r="535" ht="12.75">
      <c r="I535" s="11"/>
    </row>
    <row r="536" ht="12.75">
      <c r="I536" s="11"/>
    </row>
    <row r="537" ht="12.75">
      <c r="I537" s="11"/>
    </row>
    <row r="538" ht="12.75">
      <c r="I538" s="11"/>
    </row>
    <row r="539" ht="12.75">
      <c r="I539" s="11"/>
    </row>
    <row r="540" ht="12.75">
      <c r="I540" s="11"/>
    </row>
    <row r="541" ht="12.75">
      <c r="I541" s="11"/>
    </row>
    <row r="542" ht="12.75">
      <c r="I542" s="11"/>
    </row>
    <row r="543" ht="12.75">
      <c r="I543" s="11"/>
    </row>
    <row r="544" ht="12.75">
      <c r="I544" s="11"/>
    </row>
    <row r="545" ht="12.75">
      <c r="I545" s="11"/>
    </row>
    <row r="546" ht="12.75">
      <c r="I546" s="11"/>
    </row>
    <row r="547" ht="12.75">
      <c r="I547" s="11"/>
    </row>
    <row r="548" ht="12.75">
      <c r="I548" s="11"/>
    </row>
    <row r="549" ht="12.75">
      <c r="I549" s="11"/>
    </row>
    <row r="550" ht="12.75">
      <c r="I550" s="11"/>
    </row>
    <row r="551" ht="12.75">
      <c r="I551" s="11"/>
    </row>
    <row r="552" ht="12.75">
      <c r="I552" s="11"/>
    </row>
    <row r="553" ht="12.75">
      <c r="I553" s="11"/>
    </row>
    <row r="554" ht="12.75">
      <c r="I554" s="11"/>
    </row>
    <row r="555" ht="12.75">
      <c r="I555" s="11"/>
    </row>
    <row r="556" ht="12.75">
      <c r="I556" s="11"/>
    </row>
    <row r="557" ht="12.75">
      <c r="I557" s="11"/>
    </row>
    <row r="558" ht="12.75">
      <c r="I558" s="11"/>
    </row>
    <row r="559" ht="12.75">
      <c r="I559" s="11"/>
    </row>
    <row r="560" ht="12.75">
      <c r="I560" s="11"/>
    </row>
    <row r="561" ht="12.75">
      <c r="I561" s="11"/>
    </row>
    <row r="562" ht="12.75">
      <c r="I562" s="11"/>
    </row>
    <row r="563" ht="12.75">
      <c r="I563" s="11"/>
    </row>
    <row r="564" ht="12.75">
      <c r="I564" s="11"/>
    </row>
    <row r="565" ht="12.75">
      <c r="I565" s="11"/>
    </row>
    <row r="566" ht="12.75">
      <c r="I566" s="11"/>
    </row>
    <row r="567" ht="12.75">
      <c r="I567" s="11"/>
    </row>
    <row r="568" ht="12.75">
      <c r="I568" s="11"/>
    </row>
    <row r="569" ht="12.75">
      <c r="I569" s="11"/>
    </row>
    <row r="570" ht="12.75">
      <c r="I570" s="11"/>
    </row>
    <row r="571" ht="12.75">
      <c r="I571" s="11"/>
    </row>
    <row r="572" ht="12.75">
      <c r="I572" s="11"/>
    </row>
    <row r="573" ht="12.75">
      <c r="I573" s="11"/>
    </row>
    <row r="574" ht="12.75">
      <c r="I574" s="11"/>
    </row>
    <row r="575" ht="12.75">
      <c r="I575" s="11"/>
    </row>
    <row r="576" ht="12.75">
      <c r="I576" s="11"/>
    </row>
    <row r="577" ht="12.75">
      <c r="I577" s="11"/>
    </row>
    <row r="578" ht="12.75">
      <c r="I578" s="11"/>
    </row>
    <row r="579" ht="12.75">
      <c r="I579" s="11"/>
    </row>
    <row r="580" ht="12.75">
      <c r="I580" s="11"/>
    </row>
    <row r="581" ht="12.75">
      <c r="I581" s="11"/>
    </row>
    <row r="582" ht="12.75">
      <c r="I582" s="11"/>
    </row>
    <row r="583" ht="12.75">
      <c r="I583" s="11"/>
    </row>
    <row r="584" ht="12.75">
      <c r="I584" s="11"/>
    </row>
    <row r="585" ht="12.75">
      <c r="I585" s="11"/>
    </row>
    <row r="586" ht="12.75">
      <c r="I586" s="11"/>
    </row>
    <row r="587" ht="12.75">
      <c r="I587" s="11"/>
    </row>
    <row r="588" ht="12.75">
      <c r="I588" s="11"/>
    </row>
    <row r="589" ht="12.75">
      <c r="I589" s="11"/>
    </row>
    <row r="590" ht="12.75">
      <c r="I590" s="11"/>
    </row>
    <row r="591" ht="12.75">
      <c r="I591" s="11"/>
    </row>
    <row r="592" ht="12.75">
      <c r="I592" s="11"/>
    </row>
    <row r="593" ht="12.75">
      <c r="I593" s="11"/>
    </row>
    <row r="594" ht="12.75">
      <c r="I594" s="11"/>
    </row>
    <row r="595" ht="12.75">
      <c r="I595" s="11"/>
    </row>
    <row r="596" ht="12.75">
      <c r="I596" s="11"/>
    </row>
    <row r="597" ht="12.75">
      <c r="I597" s="11"/>
    </row>
    <row r="598" ht="12.75">
      <c r="I598" s="11"/>
    </row>
    <row r="599" ht="12.75">
      <c r="I599" s="11"/>
    </row>
    <row r="600" ht="12.75">
      <c r="I600" s="11"/>
    </row>
    <row r="601" ht="12.75">
      <c r="I601" s="11"/>
    </row>
    <row r="602" ht="12.75">
      <c r="I602" s="11"/>
    </row>
    <row r="603" ht="12.75">
      <c r="I603" s="11"/>
    </row>
    <row r="604" ht="12.75">
      <c r="I604" s="11"/>
    </row>
    <row r="605" ht="12.75">
      <c r="I605" s="11"/>
    </row>
    <row r="606" ht="12.75">
      <c r="I606" s="11"/>
    </row>
    <row r="607" ht="12.75">
      <c r="I607" s="11"/>
    </row>
    <row r="608" ht="12.75">
      <c r="I608" s="11"/>
    </row>
    <row r="609" ht="12.75">
      <c r="I609" s="11"/>
    </row>
    <row r="610" ht="12.75">
      <c r="I610" s="11"/>
    </row>
    <row r="611" ht="12.75">
      <c r="I611" s="11"/>
    </row>
    <row r="612" ht="12.75">
      <c r="I612" s="11"/>
    </row>
    <row r="613" ht="12.75">
      <c r="I613" s="11"/>
    </row>
    <row r="614" ht="12.75">
      <c r="I614" s="11"/>
    </row>
    <row r="615" ht="12.75">
      <c r="I615" s="11"/>
    </row>
    <row r="616" ht="12.75">
      <c r="I616" s="11"/>
    </row>
    <row r="617" ht="12.75">
      <c r="I617" s="11"/>
    </row>
    <row r="618" ht="12.75">
      <c r="I618" s="11"/>
    </row>
    <row r="619" ht="12.75">
      <c r="I619" s="11"/>
    </row>
    <row r="620" ht="12.75">
      <c r="I620" s="11"/>
    </row>
    <row r="621" ht="12.75">
      <c r="I621" s="11"/>
    </row>
    <row r="622" ht="12.75">
      <c r="I622" s="11"/>
    </row>
    <row r="623" ht="12.75">
      <c r="I623" s="11"/>
    </row>
    <row r="624" ht="12.75">
      <c r="I624" s="11"/>
    </row>
    <row r="625" ht="12.75">
      <c r="I625" s="11"/>
    </row>
    <row r="626" ht="12.75">
      <c r="I626" s="11"/>
    </row>
    <row r="627" ht="12.75">
      <c r="I627" s="11"/>
    </row>
    <row r="628" ht="12.75">
      <c r="I628" s="11"/>
    </row>
    <row r="629" ht="12.75">
      <c r="I629" s="11"/>
    </row>
    <row r="630" ht="12.75">
      <c r="I630" s="11"/>
    </row>
    <row r="631" ht="12.75">
      <c r="I631" s="11"/>
    </row>
    <row r="632" ht="12.75">
      <c r="I632" s="11"/>
    </row>
    <row r="633" ht="12.75">
      <c r="I633" s="11"/>
    </row>
    <row r="634" ht="12.75">
      <c r="I634" s="11"/>
    </row>
    <row r="635" ht="12.75">
      <c r="I635" s="11"/>
    </row>
    <row r="636" ht="12.75">
      <c r="I636" s="11"/>
    </row>
    <row r="637" ht="12.75">
      <c r="I637" s="11"/>
    </row>
    <row r="638" ht="12.75">
      <c r="I638" s="11"/>
    </row>
    <row r="639" ht="12.75">
      <c r="I639" s="11"/>
    </row>
    <row r="640" ht="12.75">
      <c r="I640" s="11"/>
    </row>
    <row r="641" ht="12.75">
      <c r="I641" s="11"/>
    </row>
    <row r="642" ht="12.75">
      <c r="I642" s="11"/>
    </row>
    <row r="643" ht="12.75">
      <c r="I643" s="11"/>
    </row>
    <row r="644" ht="12.75">
      <c r="I644" s="11"/>
    </row>
    <row r="645" ht="12.75">
      <c r="I645" s="11"/>
    </row>
    <row r="646" ht="12.75">
      <c r="I646" s="11"/>
    </row>
    <row r="647" ht="12.75">
      <c r="I647" s="11"/>
    </row>
    <row r="648" ht="12.75">
      <c r="I648" s="11"/>
    </row>
    <row r="649" ht="12.75">
      <c r="I649" s="11"/>
    </row>
    <row r="650" ht="12.75">
      <c r="I650" s="11"/>
    </row>
    <row r="651" ht="12.75">
      <c r="I651" s="11"/>
    </row>
    <row r="652" ht="12.75">
      <c r="I652" s="11"/>
    </row>
    <row r="653" ht="12.75">
      <c r="I653" s="11"/>
    </row>
    <row r="654" ht="12.75">
      <c r="I654" s="11"/>
    </row>
    <row r="655" ht="12.75">
      <c r="I655" s="11"/>
    </row>
    <row r="656" ht="12.75">
      <c r="I656" s="11"/>
    </row>
    <row r="657" ht="12.75">
      <c r="I657" s="11"/>
    </row>
    <row r="658" ht="12.75">
      <c r="I658" s="11"/>
    </row>
    <row r="659" ht="12.75">
      <c r="I659" s="11"/>
    </row>
    <row r="660" ht="12.75">
      <c r="I660" s="11"/>
    </row>
    <row r="661" ht="12.75">
      <c r="I661" s="11"/>
    </row>
    <row r="662" ht="12.75">
      <c r="I662" s="11"/>
    </row>
    <row r="663" ht="12.75">
      <c r="I663" s="11"/>
    </row>
    <row r="664" ht="12.75">
      <c r="I664" s="11"/>
    </row>
    <row r="665" ht="12.75">
      <c r="I665" s="11"/>
    </row>
    <row r="666" ht="12.75">
      <c r="I666" s="11"/>
    </row>
    <row r="667" ht="12.75">
      <c r="I667" s="11"/>
    </row>
    <row r="668" ht="12.75">
      <c r="I668" s="11"/>
    </row>
    <row r="669" ht="12.75">
      <c r="I669" s="11"/>
    </row>
    <row r="670" ht="12.75">
      <c r="I670" s="11"/>
    </row>
    <row r="671" ht="12.75">
      <c r="I671" s="11"/>
    </row>
    <row r="672" ht="12.75">
      <c r="I672" s="11"/>
    </row>
    <row r="673" ht="12.75">
      <c r="I673" s="11"/>
    </row>
    <row r="674" ht="12.75">
      <c r="I674" s="11"/>
    </row>
    <row r="675" ht="12.75">
      <c r="I675" s="11"/>
    </row>
    <row r="676" ht="12.75">
      <c r="I676" s="11"/>
    </row>
    <row r="677" ht="12.75">
      <c r="I677" s="11"/>
    </row>
    <row r="678" ht="12.75">
      <c r="I678" s="11"/>
    </row>
    <row r="679" ht="12.75">
      <c r="I679" s="11"/>
    </row>
    <row r="680" ht="12.75">
      <c r="I680" s="11"/>
    </row>
    <row r="681" ht="12.75">
      <c r="I681" s="11"/>
    </row>
    <row r="682" ht="12.75">
      <c r="I682" s="11"/>
    </row>
    <row r="683" ht="12.75">
      <c r="I683" s="11"/>
    </row>
    <row r="684" ht="12.75">
      <c r="I684" s="11"/>
    </row>
    <row r="685" ht="12.75">
      <c r="I685" s="11"/>
    </row>
    <row r="686" ht="12.75">
      <c r="I686" s="11"/>
    </row>
    <row r="687" ht="12.75">
      <c r="I687" s="11"/>
    </row>
    <row r="688" ht="12.75">
      <c r="I688" s="11"/>
    </row>
    <row r="689" ht="12.75">
      <c r="I689" s="11"/>
    </row>
    <row r="690" ht="12.75">
      <c r="I690" s="11"/>
    </row>
    <row r="691" ht="12.75">
      <c r="I691" s="11"/>
    </row>
    <row r="692" ht="12.75">
      <c r="I692" s="11"/>
    </row>
    <row r="693" ht="12.75">
      <c r="I693" s="11"/>
    </row>
    <row r="694" ht="12.75">
      <c r="I694" s="11"/>
    </row>
    <row r="695" ht="12.75">
      <c r="I695" s="11"/>
    </row>
    <row r="696" ht="12.75">
      <c r="I696" s="11"/>
    </row>
    <row r="697" ht="12.75">
      <c r="I697" s="11"/>
    </row>
    <row r="698" ht="12.75">
      <c r="I698" s="11"/>
    </row>
    <row r="699" ht="12.75">
      <c r="I699" s="11"/>
    </row>
    <row r="700" ht="12.75">
      <c r="I700" s="11"/>
    </row>
    <row r="701" ht="12.75">
      <c r="I701" s="11"/>
    </row>
    <row r="702" ht="12.75">
      <c r="I702" s="11"/>
    </row>
    <row r="703" ht="12.75">
      <c r="I703" s="11"/>
    </row>
    <row r="704" ht="12.75">
      <c r="I704" s="11"/>
    </row>
  </sheetData>
  <sheetProtection/>
  <mergeCells count="2">
    <mergeCell ref="L5:M5"/>
    <mergeCell ref="N5:O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E1" sqref="E1:H4"/>
    </sheetView>
  </sheetViews>
  <sheetFormatPr defaultColWidth="11.421875" defaultRowHeight="12.75"/>
  <cols>
    <col min="1" max="1" width="7.28125" style="0" bestFit="1" customWidth="1"/>
    <col min="4" max="4" width="6.57421875" style="0" bestFit="1" customWidth="1"/>
    <col min="5" max="5" width="7.28125" style="0" customWidth="1"/>
    <col min="6" max="6" width="8.00390625" style="0" customWidth="1"/>
    <col min="7" max="7" width="8.140625" style="0" customWidth="1"/>
    <col min="8" max="8" width="8.28125" style="0" bestFit="1" customWidth="1"/>
  </cols>
  <sheetData>
    <row r="1" spans="5:8" s="21" customFormat="1" ht="12.75">
      <c r="E1" s="21" t="s">
        <v>14</v>
      </c>
      <c r="G1" s="22"/>
      <c r="H1" s="23">
        <f>COUNTIF(H7:H151,"b")</f>
        <v>0</v>
      </c>
    </row>
    <row r="2" spans="5:8" s="21" customFormat="1" ht="12.75">
      <c r="E2" s="21" t="s">
        <v>15</v>
      </c>
      <c r="G2" s="22"/>
      <c r="H2" s="23">
        <f>COUNTIF(H7:H152,"M")</f>
        <v>0</v>
      </c>
    </row>
    <row r="3" spans="5:8" s="21" customFormat="1" ht="12.75">
      <c r="E3" s="21" t="s">
        <v>16</v>
      </c>
      <c r="G3" s="22"/>
      <c r="H3" s="23">
        <f>COUNTIF(H7:H153,"D")</f>
        <v>0</v>
      </c>
    </row>
    <row r="4" spans="7:8" s="21" customFormat="1" ht="12.75">
      <c r="G4" s="22"/>
      <c r="H4" s="23">
        <f>SUM(H1:H3)</f>
        <v>0</v>
      </c>
    </row>
    <row r="5" spans="1:16" s="7" customFormat="1" ht="20.25">
      <c r="A5" s="1" t="s">
        <v>0</v>
      </c>
      <c r="B5" s="24" t="s">
        <v>1</v>
      </c>
      <c r="C5" s="24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6" t="s">
        <v>7</v>
      </c>
      <c r="I5" s="27" t="s">
        <v>8</v>
      </c>
      <c r="J5" s="28" t="s">
        <v>9</v>
      </c>
      <c r="K5" s="24" t="s">
        <v>10</v>
      </c>
      <c r="L5" s="85" t="s">
        <v>11</v>
      </c>
      <c r="M5" s="86"/>
      <c r="N5" s="24" t="s">
        <v>17</v>
      </c>
      <c r="O5" s="24" t="s">
        <v>18</v>
      </c>
      <c r="P5" s="29" t="s">
        <v>13</v>
      </c>
    </row>
    <row r="6" spans="1:16" s="14" customFormat="1" ht="12.75">
      <c r="A6" s="8"/>
      <c r="B6" s="30"/>
      <c r="C6" s="30"/>
      <c r="D6" s="31"/>
      <c r="E6" s="31"/>
      <c r="F6" s="31"/>
      <c r="G6" s="31"/>
      <c r="H6" s="30"/>
      <c r="I6" s="11"/>
      <c r="J6" s="32"/>
      <c r="K6" s="33"/>
      <c r="L6" s="33" t="s">
        <v>8</v>
      </c>
      <c r="M6" s="33" t="s">
        <v>9</v>
      </c>
      <c r="N6" s="30"/>
      <c r="O6" s="30"/>
      <c r="P6" s="34"/>
    </row>
    <row r="7" spans="2:16" ht="12.75">
      <c r="B7" s="16"/>
      <c r="C7" s="16"/>
      <c r="D7" s="16"/>
      <c r="E7" s="35"/>
      <c r="F7" s="35"/>
      <c r="G7" s="35"/>
      <c r="I7" s="11"/>
      <c r="L7" s="11"/>
      <c r="N7" s="18"/>
      <c r="P7" s="16"/>
    </row>
    <row r="8" spans="2:16" ht="12.75">
      <c r="B8" s="16"/>
      <c r="C8" s="16"/>
      <c r="D8" s="16"/>
      <c r="E8" s="35"/>
      <c r="F8" s="15"/>
      <c r="G8" s="35"/>
      <c r="I8" s="11"/>
      <c r="L8" s="11"/>
      <c r="N8" s="18"/>
      <c r="P8" s="16"/>
    </row>
    <row r="9" spans="2:16" ht="12.75">
      <c r="B9" s="16"/>
      <c r="C9" s="16"/>
      <c r="D9" s="16"/>
      <c r="E9" s="35"/>
      <c r="F9" s="15"/>
      <c r="G9" s="35"/>
      <c r="I9" s="11"/>
      <c r="L9" s="11"/>
      <c r="N9" s="18"/>
      <c r="P9" s="16"/>
    </row>
    <row r="10" spans="2:16" ht="12.75">
      <c r="B10" s="16"/>
      <c r="C10" s="16"/>
      <c r="D10" s="16"/>
      <c r="E10" s="35"/>
      <c r="F10" s="15"/>
      <c r="G10" s="36"/>
      <c r="I10" s="11"/>
      <c r="L10" s="11"/>
      <c r="N10" s="18"/>
      <c r="P10" s="16"/>
    </row>
    <row r="11" spans="2:16" ht="12.75">
      <c r="B11" s="16"/>
      <c r="C11" s="16"/>
      <c r="D11" s="16"/>
      <c r="E11" s="35"/>
      <c r="F11" s="15"/>
      <c r="G11" s="36"/>
      <c r="I11" s="11"/>
      <c r="L11" s="11"/>
      <c r="N11" s="18"/>
      <c r="P11" s="16"/>
    </row>
    <row r="12" spans="2:16" ht="12.75">
      <c r="B12" s="16"/>
      <c r="C12" s="16"/>
      <c r="D12" s="16"/>
      <c r="E12" s="35"/>
      <c r="F12" s="15"/>
      <c r="G12" s="36"/>
      <c r="I12" s="11"/>
      <c r="L12" s="11"/>
      <c r="N12" s="18"/>
      <c r="P12" s="16"/>
    </row>
    <row r="13" spans="2:16" ht="12.75">
      <c r="B13" s="16"/>
      <c r="C13" s="16"/>
      <c r="D13" s="16"/>
      <c r="E13" s="35"/>
      <c r="F13" s="15"/>
      <c r="G13" s="36"/>
      <c r="I13" s="11"/>
      <c r="L13" s="11"/>
      <c r="N13" s="18"/>
      <c r="P13" s="16"/>
    </row>
    <row r="14" spans="2:16" ht="12.75">
      <c r="B14" s="16"/>
      <c r="C14" s="16"/>
      <c r="D14" s="16"/>
      <c r="E14" s="35"/>
      <c r="F14" s="15"/>
      <c r="G14" s="36"/>
      <c r="I14" s="11"/>
      <c r="L14" s="11"/>
      <c r="N14" s="18"/>
      <c r="P14" s="16"/>
    </row>
    <row r="15" spans="2:16" ht="12.75">
      <c r="B15" s="16"/>
      <c r="C15" s="16"/>
      <c r="D15" s="16"/>
      <c r="E15" s="35"/>
      <c r="F15" s="15"/>
      <c r="G15" s="36"/>
      <c r="I15" s="11"/>
      <c r="L15" s="11"/>
      <c r="N15" s="18"/>
      <c r="P15" s="16"/>
    </row>
    <row r="16" spans="2:16" ht="12.75">
      <c r="B16" s="16"/>
      <c r="C16" s="16"/>
      <c r="D16" s="16"/>
      <c r="E16" s="35"/>
      <c r="F16" s="15"/>
      <c r="G16" s="36"/>
      <c r="I16" s="11"/>
      <c r="L16" s="11"/>
      <c r="N16" s="18"/>
      <c r="P16" s="16"/>
    </row>
    <row r="17" spans="2:16" ht="12.75">
      <c r="B17" s="16"/>
      <c r="C17" s="16"/>
      <c r="D17" s="16"/>
      <c r="E17" s="35"/>
      <c r="F17" s="15"/>
      <c r="G17" s="36"/>
      <c r="I17" s="11"/>
      <c r="L17" s="11"/>
      <c r="N17" s="18"/>
      <c r="P17" s="16"/>
    </row>
    <row r="18" spans="2:16" ht="12.75">
      <c r="B18" s="16"/>
      <c r="C18" s="16"/>
      <c r="D18" s="16"/>
      <c r="E18" s="35"/>
      <c r="F18" s="15"/>
      <c r="G18" s="36"/>
      <c r="I18" s="11"/>
      <c r="L18" s="11"/>
      <c r="N18" s="18"/>
      <c r="P18" s="16"/>
    </row>
    <row r="19" spans="2:16" ht="12.75">
      <c r="B19" s="16"/>
      <c r="C19" s="16"/>
      <c r="D19" s="16"/>
      <c r="E19" s="35"/>
      <c r="F19" s="15"/>
      <c r="G19" s="36"/>
      <c r="I19" s="11"/>
      <c r="L19" s="11"/>
      <c r="N19" s="18"/>
      <c r="P19" s="16"/>
    </row>
    <row r="20" spans="2:16" ht="12.75">
      <c r="B20" s="16"/>
      <c r="C20" s="16"/>
      <c r="D20" s="16"/>
      <c r="E20" s="35"/>
      <c r="F20" s="15"/>
      <c r="G20" s="36"/>
      <c r="I20" s="11"/>
      <c r="L20" s="11"/>
      <c r="N20" s="18"/>
      <c r="P20" s="16"/>
    </row>
    <row r="21" spans="2:16" ht="12.75">
      <c r="B21" s="16"/>
      <c r="C21" s="16"/>
      <c r="D21" s="16"/>
      <c r="E21" s="35"/>
      <c r="F21" s="15"/>
      <c r="G21" s="36"/>
      <c r="I21" s="11"/>
      <c r="L21" s="11"/>
      <c r="N21" s="18"/>
      <c r="P21" s="16"/>
    </row>
    <row r="22" spans="2:16" ht="12.75">
      <c r="B22" s="16"/>
      <c r="C22" s="16"/>
      <c r="D22" s="16"/>
      <c r="E22" s="35"/>
      <c r="F22" s="15"/>
      <c r="G22" s="36"/>
      <c r="I22" s="11"/>
      <c r="L22" s="11"/>
      <c r="N22" s="18"/>
      <c r="P22" s="16"/>
    </row>
    <row r="23" spans="2:16" ht="12.75">
      <c r="B23" s="16"/>
      <c r="C23" s="16"/>
      <c r="D23" s="16"/>
      <c r="E23" s="35"/>
      <c r="F23" s="15"/>
      <c r="G23" s="36"/>
      <c r="I23" s="11"/>
      <c r="L23" s="11"/>
      <c r="N23" s="18"/>
      <c r="P23" s="16"/>
    </row>
    <row r="24" spans="2:16" ht="12.75">
      <c r="B24" s="16"/>
      <c r="C24" s="16"/>
      <c r="D24" s="16"/>
      <c r="E24" s="35"/>
      <c r="F24" s="15"/>
      <c r="G24" s="36"/>
      <c r="I24" s="11"/>
      <c r="L24" s="11"/>
      <c r="N24" s="18"/>
      <c r="P24" s="16"/>
    </row>
    <row r="25" spans="2:16" ht="12.75">
      <c r="B25" s="16"/>
      <c r="C25" s="16"/>
      <c r="D25" s="16"/>
      <c r="E25" s="35"/>
      <c r="F25" s="15"/>
      <c r="G25" s="36"/>
      <c r="I25" s="11"/>
      <c r="L25" s="11"/>
      <c r="N25" s="18"/>
      <c r="P25" s="16"/>
    </row>
    <row r="26" spans="2:16" ht="12.75">
      <c r="B26" s="16"/>
      <c r="C26" s="16"/>
      <c r="D26" s="16"/>
      <c r="E26" s="35"/>
      <c r="F26" s="15"/>
      <c r="G26" s="36"/>
      <c r="I26" s="11"/>
      <c r="L26" s="11"/>
      <c r="N26" s="18"/>
      <c r="P26" s="16"/>
    </row>
    <row r="27" spans="2:16" ht="12.75">
      <c r="B27" s="16"/>
      <c r="C27" s="16"/>
      <c r="D27" s="16"/>
      <c r="E27" s="35"/>
      <c r="F27" s="15"/>
      <c r="G27" s="36"/>
      <c r="I27" s="11"/>
      <c r="L27" s="11"/>
      <c r="N27" s="18"/>
      <c r="P27" s="16"/>
    </row>
    <row r="28" spans="2:16" ht="12.75">
      <c r="B28" s="16"/>
      <c r="C28" s="16"/>
      <c r="D28" s="16"/>
      <c r="E28" s="35"/>
      <c r="F28" s="15"/>
      <c r="G28" s="36"/>
      <c r="I28" s="11"/>
      <c r="L28" s="11"/>
      <c r="N28" s="18"/>
      <c r="P28" s="16"/>
    </row>
    <row r="29" spans="2:16" ht="12.75">
      <c r="B29" s="16"/>
      <c r="C29" s="16"/>
      <c r="D29" s="16"/>
      <c r="E29" s="35"/>
      <c r="F29" s="15"/>
      <c r="G29" s="36"/>
      <c r="I29" s="11"/>
      <c r="L29" s="11"/>
      <c r="N29" s="18"/>
      <c r="P29" s="16"/>
    </row>
    <row r="30" spans="2:16" ht="12.75">
      <c r="B30" s="16"/>
      <c r="C30" s="16"/>
      <c r="D30" s="16"/>
      <c r="E30" s="35"/>
      <c r="F30" s="15"/>
      <c r="G30" s="36"/>
      <c r="I30" s="11"/>
      <c r="L30" s="11"/>
      <c r="N30" s="18"/>
      <c r="P30" s="16"/>
    </row>
    <row r="31" spans="2:16" ht="12.75">
      <c r="B31" s="16"/>
      <c r="C31" s="16"/>
      <c r="D31" s="16"/>
      <c r="E31" s="35"/>
      <c r="F31" s="15"/>
      <c r="G31" s="36"/>
      <c r="I31" s="11"/>
      <c r="L31" s="11"/>
      <c r="N31" s="18"/>
      <c r="P31" s="16"/>
    </row>
    <row r="32" spans="2:16" ht="12.75">
      <c r="B32" s="16"/>
      <c r="C32" s="16"/>
      <c r="D32" s="16"/>
      <c r="E32" s="35"/>
      <c r="F32" s="15"/>
      <c r="G32" s="36"/>
      <c r="I32" s="11"/>
      <c r="L32" s="11"/>
      <c r="N32" s="18"/>
      <c r="P32" s="16"/>
    </row>
    <row r="33" spans="2:16" ht="12.75">
      <c r="B33" s="16"/>
      <c r="C33" s="16"/>
      <c r="D33" s="16"/>
      <c r="E33" s="35"/>
      <c r="F33" s="15"/>
      <c r="G33" s="36"/>
      <c r="I33" s="11"/>
      <c r="L33" s="11"/>
      <c r="N33" s="18"/>
      <c r="P33" s="16"/>
    </row>
    <row r="34" spans="2:16" ht="12.75">
      <c r="B34" s="16"/>
      <c r="C34" s="16"/>
      <c r="D34" s="16"/>
      <c r="E34" s="35"/>
      <c r="F34" s="15"/>
      <c r="G34" s="36"/>
      <c r="I34" s="11"/>
      <c r="L34" s="11"/>
      <c r="N34" s="18"/>
      <c r="P34" s="16"/>
    </row>
    <row r="35" spans="2:16" ht="12.75">
      <c r="B35" s="16"/>
      <c r="C35" s="16"/>
      <c r="D35" s="16"/>
      <c r="E35" s="35"/>
      <c r="F35" s="15"/>
      <c r="G35" s="36"/>
      <c r="I35" s="11"/>
      <c r="L35" s="11"/>
      <c r="N35" s="18"/>
      <c r="P35" s="16"/>
    </row>
    <row r="36" spans="2:16" ht="12.75">
      <c r="B36" s="16"/>
      <c r="C36" s="16"/>
      <c r="D36" s="16"/>
      <c r="E36" s="35"/>
      <c r="F36" s="15"/>
      <c r="G36" s="36"/>
      <c r="I36" s="11"/>
      <c r="L36" s="11"/>
      <c r="N36" s="18"/>
      <c r="P36" s="16"/>
    </row>
    <row r="37" spans="2:16" ht="12.75">
      <c r="B37" s="16"/>
      <c r="C37" s="16"/>
      <c r="D37" s="16"/>
      <c r="E37" s="35"/>
      <c r="F37" s="15"/>
      <c r="G37" s="36"/>
      <c r="I37" s="11"/>
      <c r="L37" s="11"/>
      <c r="N37" s="18"/>
      <c r="P37" s="16"/>
    </row>
  </sheetData>
  <sheetProtection/>
  <mergeCells count="1">
    <mergeCell ref="L5:M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Pichard</dc:creator>
  <cp:keywords/>
  <dc:description/>
  <cp:lastModifiedBy>Jean Claude Pichard</cp:lastModifiedBy>
  <dcterms:created xsi:type="dcterms:W3CDTF">2007-08-29T09:34:44Z</dcterms:created>
  <dcterms:modified xsi:type="dcterms:W3CDTF">2014-03-09T21:17:04Z</dcterms:modified>
  <cp:category/>
  <cp:version/>
  <cp:contentType/>
  <cp:contentStatus/>
</cp:coreProperties>
</file>